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80" windowHeight="8685" firstSheet="1" activeTab="1"/>
  </bookViews>
  <sheets>
    <sheet name="Constants" sheetId="1" r:id="rId1"/>
    <sheet name="REVIEW OF BOOKS REPORT 1" sheetId="2" r:id="rId2"/>
    <sheet name="REVIEW OF BOOKS REPORT 2" sheetId="3" r:id="rId3"/>
    <sheet name="REVIEW OF BOOKS REPORT 3" sheetId="4" r:id="rId4"/>
    <sheet name="CONTACT INFO" sheetId="5" r:id="rId5"/>
    <sheet name="COMMENTS" sheetId="6" r:id="rId6"/>
  </sheets>
  <definedNames>
    <definedName name="_xlnm.Print_Area" localSheetId="5">'COMMENTS'!$C$2:$C$40</definedName>
    <definedName name="_xlnm.Print_Area" localSheetId="0">'Constants'!$B$1:$C$14</definedName>
    <definedName name="_xlnm.Print_Area" localSheetId="4">'CONTACT INFO'!$C$2:$H$32</definedName>
    <definedName name="_xlnm.Print_Area" localSheetId="1">'REVIEW OF BOOKS REPORT 1'!$C$2:$G$48</definedName>
    <definedName name="_xlnm.Print_Area" localSheetId="2">'REVIEW OF BOOKS REPORT 2'!$B$2:$H$51</definedName>
    <definedName name="_xlnm.Print_Area" localSheetId="3">'REVIEW OF BOOKS REPORT 3'!$B$2:$H$52</definedName>
    <definedName name="Z_AF4CA07E_586C_4CD5_BE81_153B30B5CDCE_.wvu.PrintArea" localSheetId="5" hidden="1">'COMMENTS'!$B$2:$B$40</definedName>
    <definedName name="Z_AF4CA07E_586C_4CD5_BE81_153B30B5CDCE_.wvu.PrintArea" localSheetId="0" hidden="1">'Constants'!$A$1:$C$21</definedName>
    <definedName name="Z_AF4CA07E_586C_4CD5_BE81_153B30B5CDCE_.wvu.PrintArea" localSheetId="4" hidden="1">'CONTACT INFO'!$B$2:$N$32</definedName>
    <definedName name="Z_AF4CA07E_586C_4CD5_BE81_153B30B5CDCE_.wvu.PrintArea" localSheetId="1" hidden="1">'REVIEW OF BOOKS REPORT 1'!$B$2:$G$46</definedName>
    <definedName name="Z_AF4CA07E_586C_4CD5_BE81_153B30B5CDCE_.wvu.PrintArea" localSheetId="2" hidden="1">'REVIEW OF BOOKS REPORT 2'!$B$2:$H$45</definedName>
    <definedName name="Z_AF4CA07E_586C_4CD5_BE81_153B30B5CDCE_.wvu.PrintArea" localSheetId="3" hidden="1">'REVIEW OF BOOKS REPORT 3'!$B$2:$H$43</definedName>
    <definedName name="Z_AF4CA07E_586C_4CD5_BE81_153B30B5CDCE_.wvu.Rows" localSheetId="0" hidden="1">'Constants'!$24:$40</definedName>
  </definedNames>
  <calcPr fullCalcOnLoad="1"/>
</workbook>
</file>

<file path=xl/sharedStrings.xml><?xml version="1.0" encoding="utf-8"?>
<sst xmlns="http://schemas.openxmlformats.org/spreadsheetml/2006/main" count="207" uniqueCount="128">
  <si>
    <t>Name of Branch</t>
  </si>
  <si>
    <t>Variables</t>
  </si>
  <si>
    <t>Start Month #</t>
  </si>
  <si>
    <t>End Month #</t>
  </si>
  <si>
    <t>Start Month $</t>
  </si>
  <si>
    <t>End Month $</t>
  </si>
  <si>
    <t>Year $</t>
  </si>
  <si>
    <t>End Day $</t>
  </si>
  <si>
    <t>Branch $</t>
  </si>
  <si>
    <t xml:space="preserve">Branch: </t>
  </si>
  <si>
    <t>Period $</t>
  </si>
  <si>
    <t>To $</t>
  </si>
  <si>
    <t xml:space="preserve">             to     </t>
  </si>
  <si>
    <t>EOL $</t>
  </si>
  <si>
    <t>Trimmed Period $</t>
  </si>
  <si>
    <t>THE SOCIETY FOR CREATIVE ANACHRONISM, INC. - FINANCIAL REPORT</t>
  </si>
  <si>
    <t>Date:</t>
  </si>
  <si>
    <t>Legal Name:</t>
  </si>
  <si>
    <t>Street Address:</t>
  </si>
  <si>
    <t>City:</t>
  </si>
  <si>
    <t>SCA Name:</t>
  </si>
  <si>
    <t>State or
Province:</t>
  </si>
  <si>
    <t>Zip or
Postal Code:</t>
  </si>
  <si>
    <t xml:space="preserve">Home
Telephone:        </t>
  </si>
  <si>
    <t xml:space="preserve">Internet or E-mail Address 
(Required if available): </t>
  </si>
  <si>
    <t>COMMENTS</t>
  </si>
  <si>
    <t xml:space="preserve">Fill in the relevant data in the box below.  </t>
  </si>
  <si>
    <t>Cumulative</t>
  </si>
  <si>
    <t>Sequential</t>
  </si>
  <si>
    <t>Table of Contents</t>
  </si>
  <si>
    <t>Contact Information</t>
  </si>
  <si>
    <t>Comments</t>
  </si>
  <si>
    <t>CONTACT INFO</t>
  </si>
  <si>
    <t>Legal Names:</t>
  </si>
  <si>
    <t>Print</t>
  </si>
  <si>
    <t>Sign</t>
  </si>
  <si>
    <t>Cells in Blue are editable. All other cells are locked.</t>
  </si>
  <si>
    <r>
      <t xml:space="preserve">NOTE: </t>
    </r>
    <r>
      <rPr>
        <sz val="12"/>
        <rFont val="Garamond"/>
        <family val="1"/>
      </rPr>
      <t xml:space="preserve">Filing this report electronically is </t>
    </r>
    <r>
      <rPr>
        <b/>
        <sz val="12"/>
        <rFont val="Garamond"/>
        <family val="1"/>
      </rPr>
      <t>NOT</t>
    </r>
    <r>
      <rPr>
        <sz val="12"/>
        <rFont val="Garamond"/>
        <family val="1"/>
      </rPr>
      <t xml:space="preserve"> a substitution for sending in a </t>
    </r>
  </si>
  <si>
    <t>Alternate 
Phone:</t>
  </si>
  <si>
    <t>Membership #:</t>
  </si>
  <si>
    <t>Exp. Date:</t>
  </si>
  <si>
    <t>Date of Review</t>
  </si>
  <si>
    <t>Reviewer Name</t>
  </si>
  <si>
    <t>Witness Name</t>
  </si>
  <si>
    <t>Witness</t>
  </si>
  <si>
    <t>Reviewer</t>
  </si>
  <si>
    <t>REVIEW OF BOOKS REPORT 1</t>
  </si>
  <si>
    <t>REVIEW OF BOOKS REPORT 2</t>
  </si>
  <si>
    <t>REVIEW OF BOOKS REPORT - 2</t>
  </si>
  <si>
    <t>REVIEW OF BOOKS REPORT - 1</t>
  </si>
  <si>
    <t>REVIEW OF BOOKS CONTACT INFORMATION</t>
  </si>
  <si>
    <t>Review of Books Report page 1</t>
  </si>
  <si>
    <t>Review of Books Report page 2</t>
  </si>
  <si>
    <t xml:space="preserve">signed paper copy. </t>
  </si>
  <si>
    <t>Yes</t>
  </si>
  <si>
    <t>No</t>
  </si>
  <si>
    <t>-1-</t>
  </si>
  <si>
    <t>-2-</t>
  </si>
  <si>
    <t>Membership status and warrant status is up-to-date.</t>
  </si>
  <si>
    <t>Budgets are kept in the files, and used when approving expenses.</t>
  </si>
  <si>
    <t>Written procedures for running gate at events as well as taking in funds from other sources exist.</t>
  </si>
  <si>
    <t>Written fund purposes and/or uses exist and are being followed.</t>
  </si>
  <si>
    <t>Society, Kingdom and Branch financial policies are known and applied.</t>
  </si>
  <si>
    <t>Written current equipment list exists and is maintained, as well as maintenance procedures for special items.</t>
  </si>
  <si>
    <t>Written correspondence is answered promptly and correctly.</t>
  </si>
  <si>
    <t>Access to handbooks is available, either printed or on-line.</t>
  </si>
  <si>
    <t>All training required by the Kingdom has been completed.</t>
  </si>
  <si>
    <t>All signatories are members and fulfill all Society Financial Policy requirements.</t>
  </si>
  <si>
    <t>Deposit documentation exists, and deposits are made within required timeframes.</t>
  </si>
  <si>
    <t>Advance documentation exists, and includes appropriate estimate information.</t>
  </si>
  <si>
    <t>Advances have been reconciled within required timeframes.</t>
  </si>
  <si>
    <t>Progress was made on action items from last review (see next page).</t>
  </si>
  <si>
    <t>A. Financial reporting (SFP I)</t>
  </si>
  <si>
    <t>The Exchequer is not solely in charge of expense approval.</t>
  </si>
  <si>
    <t>The Exchequer does not hold any other branch office.</t>
  </si>
  <si>
    <t>Funds are not co-mingled with anyone's personal or business funds.</t>
  </si>
  <si>
    <t>All equipment officers (if any) are also warranted.</t>
  </si>
  <si>
    <t>All bank accounts are set up and maintained according to Society and Kingdom financial policies.</t>
  </si>
  <si>
    <t>I. Standard Financial committee meeting minutes and decisions (SFP VII)</t>
  </si>
  <si>
    <t>J. Compliance with Financial policies in effect (local and higher) (SFP VIII)</t>
  </si>
  <si>
    <t>K. Special Purpose and Dedicated Funds (leave blank if none or not applicable) (SFP X)</t>
  </si>
  <si>
    <t>Receipt documentation exists, and are for acceptable approved expenses.</t>
  </si>
  <si>
    <t>Branch financial policy is written and approved by the Financial Committee and the Kingdom Exchequer.</t>
  </si>
  <si>
    <t>All disbursements are made by check made out to a person or a business.</t>
  </si>
  <si>
    <t>P. Action plans executed from prior reviews (leave blank if none or not applicable)</t>
  </si>
  <si>
    <t>Section</t>
  </si>
  <si>
    <t>Action plan</t>
  </si>
  <si>
    <t>Date Due</t>
  </si>
  <si>
    <t>Commendation</t>
  </si>
  <si>
    <t xml:space="preserve">                                                                        Date:  </t>
  </si>
  <si>
    <t xml:space="preserve">                           .</t>
  </si>
  <si>
    <t>L. Controlling Disbursements (SFP XI)</t>
  </si>
  <si>
    <t>M. Cash control procedures exist and are being followed consistently (SFP XII)</t>
  </si>
  <si>
    <t>N. Asset management procedures (SFP XIII)</t>
  </si>
  <si>
    <t>O. Correspondence is answered appropriately</t>
  </si>
  <si>
    <t>Q. Action plans from this review</t>
  </si>
  <si>
    <t>R. Commendations from this review</t>
  </si>
  <si>
    <t>Do the ending numbers from the previous year match the starting numbers for the next year?</t>
  </si>
  <si>
    <t>For every event, event reports, NMR reports, and any other event reports as required are present.</t>
  </si>
  <si>
    <t>Was the starting cash for the gate/Troll recorded correctly as a receivable?</t>
  </si>
  <si>
    <t xml:space="preserve">     1. Verify that the account name is set up correct. (SCA, Inc. or Subsidiary)</t>
  </si>
  <si>
    <t xml:space="preserve">Select at least one event per year and confirm that the income and expenses match what was recorded in the quarterly financial reports. </t>
  </si>
  <si>
    <t>If there were any deposits for the site, were they recorded correctly on the quarterly financial report, before and after the event?</t>
  </si>
  <si>
    <t xml:space="preserve">     1. Verify at least 5 receipts dollar amount match what was entered into the quarterly financial report and are in the right accounts. </t>
  </si>
  <si>
    <t>Review of Books Report page 3</t>
  </si>
  <si>
    <t>REVIEW OF BOOKS REPORT 3</t>
  </si>
  <si>
    <t>REVIEW OF BOOKS REPORT - 3</t>
  </si>
  <si>
    <t>If any answer is no, include detail on page 3.</t>
  </si>
  <si>
    <t>B. Warrant and membership status for the financial officer and the emergency deputy (SFP II)</t>
  </si>
  <si>
    <t>C. Segregation of Duties (SFP III)</t>
  </si>
  <si>
    <t>D. Training for the financial officer(s) including access to handbooks (as required by kingdom policy)</t>
  </si>
  <si>
    <t>E. Bank account setup and status (including signatory verification) (SFP IV and V)</t>
  </si>
  <si>
    <t>F. Ledger maintenance and bank account reconciliation (SFP VI)</t>
  </si>
  <si>
    <t>G. Transaction documentation, including deposits, receipts, advances and advance reconciliation (SFP VI, IX)</t>
  </si>
  <si>
    <t xml:space="preserve">Last date phsyical inspection of all equipment own by the group. </t>
  </si>
  <si>
    <t>H. Event or other activity reporting (as required by kingdom policy)</t>
  </si>
  <si>
    <t xml:space="preserve">Examine one dedicated fund account to make sure that all expenses applied to it were correct for that account.  </t>
  </si>
  <si>
    <t xml:space="preserve">     1. Verify that the bank balance and general ledger have been reconciled for the last three months. </t>
  </si>
  <si>
    <t>-3-</t>
  </si>
  <si>
    <t xml:space="preserve">Select several checks and make sure that the check has two signatures and that the amount of the check matches the receipts turned in. </t>
  </si>
  <si>
    <t xml:space="preserve">Quarterly financial reports present for last three years or since branch status achieved if less than 3 years. </t>
  </si>
  <si>
    <t>Circle which type of quarterly report the branch does.    SEQUENTIAL        CUMULATIVE</t>
  </si>
  <si>
    <t>Annual financial reports present for last three years or since branch status achieved if less than 3 years.</t>
  </si>
  <si>
    <t>If sequential, do the ending numbers from the previous quarter match the starting numbers of the next quarter report?</t>
  </si>
  <si>
    <t>Date of last update for group policy.</t>
  </si>
  <si>
    <t>Ledgers are filed quarterly and bank statements are reconciled monthly and uploaded to Sharepoint.</t>
  </si>
  <si>
    <t>Financial committee minutes are printed in the files or saved electronically.</t>
  </si>
  <si>
    <t>Financial committee non-ordinary business (if applicable) is printed or saved electronically.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</si>
</sst>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5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Garamond"/>
      <family val="1"/>
    </font>
    <font>
      <sz val="12"/>
      <name val="Garamond"/>
      <family val="1"/>
    </font>
    <font>
      <sz val="10"/>
      <color indexed="16"/>
      <name val="Garamond"/>
      <family val="1"/>
    </font>
    <font>
      <b/>
      <u val="single"/>
      <sz val="10"/>
      <name val="Garamond"/>
      <family val="1"/>
    </font>
    <font>
      <sz val="4"/>
      <name val="Garamond"/>
      <family val="1"/>
    </font>
    <font>
      <b/>
      <sz val="9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sz val="12"/>
      <name val="Times New Roman"/>
      <family val="0"/>
    </font>
    <font>
      <sz val="10"/>
      <color indexed="56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u val="single"/>
      <sz val="12"/>
      <name val="Garamond"/>
      <family val="1"/>
    </font>
    <font>
      <b/>
      <i/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double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33" borderId="0" xfId="60" applyFont="1" applyFill="1" applyProtection="1">
      <alignment/>
      <protection/>
    </xf>
    <xf numFmtId="0" fontId="6" fillId="33" borderId="0" xfId="60" applyFont="1" applyFill="1" applyProtection="1">
      <alignment/>
      <protection/>
    </xf>
    <xf numFmtId="0" fontId="4" fillId="33" borderId="10" xfId="60" applyFont="1" applyFill="1" applyBorder="1" applyProtection="1">
      <alignment/>
      <protection hidden="1"/>
    </xf>
    <xf numFmtId="0" fontId="4" fillId="33" borderId="0" xfId="60" applyFont="1" applyFill="1" applyProtection="1">
      <alignment/>
      <protection hidden="1"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11" fillId="33" borderId="0" xfId="60" applyFont="1" applyFill="1" applyProtection="1">
      <alignment/>
      <protection/>
    </xf>
    <xf numFmtId="0" fontId="4" fillId="33" borderId="11" xfId="60" applyFont="1" applyFill="1" applyBorder="1" applyProtection="1">
      <alignment/>
      <protection/>
    </xf>
    <xf numFmtId="0" fontId="4" fillId="33" borderId="12" xfId="60" applyFont="1" applyFill="1" applyBorder="1" applyProtection="1">
      <alignment/>
      <protection hidden="1"/>
    </xf>
    <xf numFmtId="0" fontId="4" fillId="33" borderId="11" xfId="60" applyFont="1" applyFill="1" applyBorder="1" applyProtection="1">
      <alignment/>
      <protection hidden="1"/>
    </xf>
    <xf numFmtId="0" fontId="4" fillId="33" borderId="13" xfId="60" applyFont="1" applyFill="1" applyBorder="1" applyProtection="1">
      <alignment/>
      <protection hidden="1"/>
    </xf>
    <xf numFmtId="0" fontId="4" fillId="33" borderId="13" xfId="60" applyFont="1" applyFill="1" applyBorder="1" applyProtection="1">
      <alignment/>
      <protection/>
    </xf>
    <xf numFmtId="0" fontId="4" fillId="33" borderId="0" xfId="61" applyFont="1" applyFill="1" applyAlignment="1" applyProtection="1">
      <alignment vertical="center"/>
      <protection/>
    </xf>
    <xf numFmtId="0" fontId="4" fillId="0" borderId="0" xfId="61" applyFont="1" applyAlignment="1" applyProtection="1">
      <alignment vertical="center"/>
      <protection/>
    </xf>
    <xf numFmtId="0" fontId="4" fillId="34" borderId="0" xfId="61" applyFont="1" applyFill="1" applyAlignment="1" applyProtection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13" fillId="33" borderId="0" xfId="61" applyFont="1" applyFill="1" applyAlignment="1" applyProtection="1">
      <alignment vertical="center"/>
      <protection/>
    </xf>
    <xf numFmtId="0" fontId="4" fillId="33" borderId="0" xfId="59" applyFont="1" applyFill="1" applyAlignment="1" applyProtection="1">
      <alignment vertical="center"/>
      <protection/>
    </xf>
    <xf numFmtId="0" fontId="4" fillId="0" borderId="0" xfId="59" applyFont="1" applyAlignment="1" applyProtection="1">
      <alignment vertical="center"/>
      <protection/>
    </xf>
    <xf numFmtId="0" fontId="8" fillId="0" borderId="0" xfId="57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59" applyFont="1" applyFill="1" applyAlignment="1" applyProtection="1">
      <alignment vertical="center"/>
      <protection/>
    </xf>
    <xf numFmtId="0" fontId="9" fillId="33" borderId="0" xfId="59" applyFont="1" applyFill="1" applyAlignment="1" applyProtection="1">
      <alignment vertical="center"/>
      <protection/>
    </xf>
    <xf numFmtId="0" fontId="9" fillId="0" borderId="0" xfId="59" applyFont="1" applyAlignment="1" applyProtection="1">
      <alignment vertical="center"/>
      <protection/>
    </xf>
    <xf numFmtId="0" fontId="9" fillId="0" borderId="0" xfId="59" applyFont="1" applyFill="1" applyAlignment="1" applyProtection="1">
      <alignment vertical="center"/>
      <protection/>
    </xf>
    <xf numFmtId="0" fontId="4" fillId="0" borderId="0" xfId="59" applyFont="1" applyBorder="1" applyAlignment="1" applyProtection="1">
      <alignment horizontal="centerContinuous" vertical="center"/>
      <protection/>
    </xf>
    <xf numFmtId="0" fontId="11" fillId="0" borderId="0" xfId="59" applyFont="1" applyAlignment="1" applyProtection="1" quotePrefix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35" borderId="0" xfId="59" applyFont="1" applyFill="1" applyAlignment="1" applyProtection="1">
      <alignment vertical="center"/>
      <protection/>
    </xf>
    <xf numFmtId="0" fontId="5" fillId="36" borderId="0" xfId="57" applyFont="1" applyFill="1" applyAlignment="1" applyProtection="1">
      <alignment vertical="center"/>
      <protection/>
    </xf>
    <xf numFmtId="0" fontId="5" fillId="37" borderId="0" xfId="57" applyFont="1" applyFill="1" applyAlignment="1" applyProtection="1">
      <alignment vertical="center"/>
      <protection/>
    </xf>
    <xf numFmtId="0" fontId="17" fillId="0" borderId="0" xfId="57" applyFont="1" applyBorder="1" applyAlignment="1" applyProtection="1">
      <alignment vertical="center"/>
      <protection/>
    </xf>
    <xf numFmtId="0" fontId="18" fillId="0" borderId="0" xfId="57" applyFont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16" fillId="36" borderId="0" xfId="57" applyFont="1" applyFill="1" applyAlignment="1" applyProtection="1">
      <alignment vertical="center"/>
      <protection/>
    </xf>
    <xf numFmtId="0" fontId="16" fillId="37" borderId="0" xfId="57" applyFont="1" applyFill="1" applyAlignment="1" applyProtection="1">
      <alignment vertical="center"/>
      <protection/>
    </xf>
    <xf numFmtId="0" fontId="16" fillId="0" borderId="0" xfId="57" applyFont="1" applyAlignment="1" applyProtection="1">
      <alignment vertical="center"/>
      <protection/>
    </xf>
    <xf numFmtId="0" fontId="4" fillId="36" borderId="0" xfId="57" applyFont="1" applyFill="1" applyAlignment="1" applyProtection="1">
      <alignment vertical="center"/>
      <protection/>
    </xf>
    <xf numFmtId="0" fontId="4" fillId="37" borderId="0" xfId="57" applyFont="1" applyFill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3" fillId="33" borderId="0" xfId="53" applyFill="1" applyAlignment="1" applyProtection="1">
      <alignment/>
      <protection locked="0"/>
    </xf>
    <xf numFmtId="0" fontId="5" fillId="33" borderId="0" xfId="57" applyFont="1" applyFill="1" applyAlignment="1" applyProtection="1">
      <alignment vertical="center"/>
      <protection/>
    </xf>
    <xf numFmtId="0" fontId="16" fillId="33" borderId="0" xfId="57" applyFont="1" applyFill="1" applyAlignment="1" applyProtection="1">
      <alignment vertical="center"/>
      <protection/>
    </xf>
    <xf numFmtId="0" fontId="4" fillId="33" borderId="0" xfId="57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4" borderId="0" xfId="62" applyFont="1" applyFill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33" borderId="0" xfId="59" applyFont="1" applyFill="1" applyAlignment="1" applyProtection="1">
      <alignment vertical="center"/>
      <protection locked="0"/>
    </xf>
    <xf numFmtId="0" fontId="4" fillId="33" borderId="0" xfId="6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vertical="center"/>
      <protection/>
    </xf>
    <xf numFmtId="0" fontId="5" fillId="33" borderId="0" xfId="60" applyFont="1" applyFill="1" applyProtection="1">
      <alignment/>
      <protection/>
    </xf>
    <xf numFmtId="0" fontId="5" fillId="33" borderId="10" xfId="60" applyFont="1" applyFill="1" applyBorder="1" applyProtection="1">
      <alignment/>
      <protection hidden="1"/>
    </xf>
    <xf numFmtId="0" fontId="5" fillId="33" borderId="0" xfId="60" applyFont="1" applyFill="1" applyProtection="1">
      <alignment/>
      <protection hidden="1"/>
    </xf>
    <xf numFmtId="0" fontId="19" fillId="33" borderId="0" xfId="60" applyFont="1" applyFill="1" applyBorder="1" applyAlignment="1" applyProtection="1">
      <alignment/>
      <protection hidden="1"/>
    </xf>
    <xf numFmtId="0" fontId="5" fillId="33" borderId="0" xfId="60" applyFont="1" applyFill="1" applyBorder="1" applyAlignment="1" applyProtection="1">
      <alignment horizontal="left"/>
      <protection hidden="1"/>
    </xf>
    <xf numFmtId="0" fontId="5" fillId="33" borderId="0" xfId="60" applyFont="1" applyFill="1" applyAlignment="1" applyProtection="1">
      <alignment horizontal="left"/>
      <protection hidden="1"/>
    </xf>
    <xf numFmtId="0" fontId="5" fillId="33" borderId="0" xfId="60" applyFont="1" applyFill="1" applyAlignment="1">
      <alignment vertical="center"/>
      <protection/>
    </xf>
    <xf numFmtId="17" fontId="5" fillId="33" borderId="0" xfId="60" applyNumberFormat="1" applyFont="1" applyFill="1" applyProtection="1">
      <alignment/>
      <protection/>
    </xf>
    <xf numFmtId="0" fontId="12" fillId="0" borderId="0" xfId="61" applyFont="1" applyFill="1" applyBorder="1" applyAlignment="1" applyProtection="1">
      <alignment horizontal="right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6" fillId="38" borderId="14" xfId="61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horizontal="left" vertical="center"/>
      <protection locked="0"/>
    </xf>
    <xf numFmtId="49" fontId="16" fillId="38" borderId="15" xfId="0" applyNumberFormat="1" applyFont="1" applyFill="1" applyBorder="1" applyAlignment="1" applyProtection="1">
      <alignment vertical="center" wrapText="1"/>
      <protection locked="0"/>
    </xf>
    <xf numFmtId="49" fontId="4" fillId="38" borderId="16" xfId="0" applyNumberFormat="1" applyFont="1" applyFill="1" applyBorder="1" applyAlignment="1" applyProtection="1">
      <alignment vertical="center" wrapText="1"/>
      <protection locked="0"/>
    </xf>
    <xf numFmtId="49" fontId="4" fillId="38" borderId="14" xfId="0" applyNumberFormat="1" applyFont="1" applyFill="1" applyBorder="1" applyAlignment="1" applyProtection="1">
      <alignment vertical="center" wrapText="1"/>
      <protection locked="0"/>
    </xf>
    <xf numFmtId="0" fontId="15" fillId="0" borderId="17" xfId="60" applyFont="1" applyFill="1" applyBorder="1" applyAlignment="1" applyProtection="1">
      <alignment vertical="center"/>
      <protection/>
    </xf>
    <xf numFmtId="0" fontId="4" fillId="38" borderId="18" xfId="60" applyFont="1" applyFill="1" applyBorder="1" applyAlignment="1" applyProtection="1">
      <alignment horizontal="left" vertical="center"/>
      <protection locked="0"/>
    </xf>
    <xf numFmtId="14" fontId="15" fillId="0" borderId="19" xfId="60" applyNumberFormat="1" applyFont="1" applyFill="1" applyBorder="1" applyAlignment="1" applyProtection="1">
      <alignment vertical="center"/>
      <protection/>
    </xf>
    <xf numFmtId="0" fontId="4" fillId="38" borderId="20" xfId="60" applyNumberFormat="1" applyFont="1" applyFill="1" applyBorder="1" applyAlignment="1" applyProtection="1">
      <alignment horizontal="left" vertical="center"/>
      <protection locked="0"/>
    </xf>
    <xf numFmtId="0" fontId="15" fillId="0" borderId="21" xfId="60" applyFont="1" applyFill="1" applyBorder="1" applyAlignment="1" applyProtection="1">
      <alignment vertical="center"/>
      <protection/>
    </xf>
    <xf numFmtId="0" fontId="4" fillId="38" borderId="22" xfId="6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34" borderId="25" xfId="61" applyFont="1" applyFill="1" applyBorder="1" applyAlignment="1" applyProtection="1">
      <alignment horizontal="right" vertical="center" wrapText="1"/>
      <protection/>
    </xf>
    <xf numFmtId="1" fontId="4" fillId="38" borderId="15" xfId="58" applyNumberFormat="1" applyFont="1" applyFill="1" applyBorder="1" applyAlignment="1" applyProtection="1">
      <alignment horizontal="center" vertical="center" wrapText="1"/>
      <protection locked="0"/>
    </xf>
    <xf numFmtId="0" fontId="4" fillId="34" borderId="26" xfId="61" applyFont="1" applyFill="1" applyBorder="1" applyAlignment="1" applyProtection="1">
      <alignment horizontal="right" vertical="center" wrapText="1"/>
      <protection/>
    </xf>
    <xf numFmtId="164" fontId="4" fillId="38" borderId="22" xfId="62" applyNumberFormat="1" applyFont="1" applyFill="1" applyBorder="1" applyAlignment="1" applyProtection="1">
      <alignment horizontal="center" vertical="center"/>
      <protection locked="0"/>
    </xf>
    <xf numFmtId="0" fontId="5" fillId="0" borderId="17" xfId="61" applyFont="1" applyFill="1" applyBorder="1" applyAlignment="1" applyProtection="1">
      <alignment horizontal="right" vertical="center"/>
      <protection/>
    </xf>
    <xf numFmtId="0" fontId="5" fillId="0" borderId="19" xfId="61" applyFont="1" applyFill="1" applyBorder="1" applyAlignment="1" applyProtection="1">
      <alignment horizontal="right" vertical="center"/>
      <protection/>
    </xf>
    <xf numFmtId="0" fontId="4" fillId="0" borderId="19" xfId="61" applyFont="1" applyFill="1" applyBorder="1" applyAlignment="1" applyProtection="1">
      <alignment horizontal="right" vertical="center" wrapText="1"/>
      <protection/>
    </xf>
    <xf numFmtId="0" fontId="5" fillId="0" borderId="21" xfId="61" applyFont="1" applyFill="1" applyBorder="1" applyAlignment="1" applyProtection="1">
      <alignment horizontal="right" vertical="center"/>
      <protection/>
    </xf>
    <xf numFmtId="0" fontId="4" fillId="0" borderId="25" xfId="61" applyFont="1" applyFill="1" applyBorder="1" applyAlignment="1" applyProtection="1">
      <alignment horizontal="right" vertical="center" wrapText="1"/>
      <protection/>
    </xf>
    <xf numFmtId="0" fontId="12" fillId="0" borderId="27" xfId="61" applyFont="1" applyFill="1" applyBorder="1" applyAlignment="1" applyProtection="1">
      <alignment horizontal="right" vertical="center"/>
      <protection/>
    </xf>
    <xf numFmtId="0" fontId="5" fillId="0" borderId="28" xfId="57" applyFont="1" applyFill="1" applyBorder="1" applyAlignment="1" applyProtection="1">
      <alignment horizontal="left" vertical="center"/>
      <protection/>
    </xf>
    <xf numFmtId="0" fontId="5" fillId="0" borderId="26" xfId="57" applyFont="1" applyFill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49" fontId="4" fillId="0" borderId="0" xfId="59" applyNumberFormat="1" applyFont="1" applyFill="1" applyBorder="1" applyAlignment="1" applyProtection="1">
      <alignment vertical="center"/>
      <protection locked="0"/>
    </xf>
    <xf numFmtId="0" fontId="5" fillId="0" borderId="18" xfId="57" applyFont="1" applyBorder="1" applyAlignment="1" applyProtection="1">
      <alignment horizontal="left" vertical="center"/>
      <protection/>
    </xf>
    <xf numFmtId="0" fontId="5" fillId="0" borderId="22" xfId="57" applyFont="1" applyBorder="1" applyAlignment="1" applyProtection="1">
      <alignment horizontal="left" vertical="center"/>
      <protection/>
    </xf>
    <xf numFmtId="14" fontId="4" fillId="0" borderId="0" xfId="5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9" xfId="59" applyFont="1" applyBorder="1" applyAlignment="1" applyProtection="1">
      <alignment vertical="center"/>
      <protection/>
    </xf>
    <xf numFmtId="0" fontId="4" fillId="0" borderId="30" xfId="59" applyFont="1" applyBorder="1" applyAlignment="1" applyProtection="1">
      <alignment vertical="center"/>
      <protection/>
    </xf>
    <xf numFmtId="14" fontId="4" fillId="0" borderId="31" xfId="59" applyNumberFormat="1" applyFont="1" applyBorder="1" applyAlignment="1" applyProtection="1">
      <alignment vertical="center"/>
      <protection/>
    </xf>
    <xf numFmtId="0" fontId="4" fillId="0" borderId="0" xfId="59" applyFont="1" applyBorder="1" applyAlignment="1" applyProtection="1" quotePrefix="1">
      <alignment horizontal="centerContinuous" vertical="center"/>
      <protection/>
    </xf>
    <xf numFmtId="0" fontId="4" fillId="0" borderId="0" xfId="59" applyFont="1" applyBorder="1" applyAlignment="1" applyProtection="1">
      <alignment vertical="center"/>
      <protection/>
    </xf>
    <xf numFmtId="14" fontId="4" fillId="0" borderId="0" xfId="59" applyNumberFormat="1" applyFont="1" applyBorder="1" applyAlignment="1" applyProtection="1">
      <alignment vertical="center"/>
      <protection/>
    </xf>
    <xf numFmtId="0" fontId="11" fillId="33" borderId="0" xfId="59" applyFont="1" applyFill="1" applyAlignment="1" applyProtection="1">
      <alignment vertical="center"/>
      <protection/>
    </xf>
    <xf numFmtId="0" fontId="11" fillId="0" borderId="0" xfId="59" applyFont="1" applyAlignment="1" applyProtection="1">
      <alignment vertical="center"/>
      <protection/>
    </xf>
    <xf numFmtId="0" fontId="11" fillId="0" borderId="0" xfId="59" applyFont="1" applyFill="1" applyAlignment="1" applyProtection="1">
      <alignment vertical="center"/>
      <protection/>
    </xf>
    <xf numFmtId="0" fontId="4" fillId="0" borderId="32" xfId="59" applyFont="1" applyBorder="1" applyAlignment="1" applyProtection="1">
      <alignment vertical="center"/>
      <protection/>
    </xf>
    <xf numFmtId="14" fontId="4" fillId="0" borderId="29" xfId="59" applyNumberFormat="1" applyFont="1" applyBorder="1" applyAlignment="1" applyProtection="1">
      <alignment vertical="center"/>
      <protection/>
    </xf>
    <xf numFmtId="0" fontId="4" fillId="0" borderId="33" xfId="59" applyFont="1" applyBorder="1" applyAlignment="1" applyProtection="1">
      <alignment vertical="center" wrapText="1"/>
      <protection/>
    </xf>
    <xf numFmtId="14" fontId="4" fillId="38" borderId="20" xfId="60" applyNumberFormat="1" applyFont="1" applyFill="1" applyBorder="1" applyAlignment="1" applyProtection="1">
      <alignment horizontal="left" vertical="center"/>
      <protection locked="0"/>
    </xf>
    <xf numFmtId="0" fontId="4" fillId="0" borderId="29" xfId="59" applyFont="1" applyBorder="1" applyAlignment="1" applyProtection="1">
      <alignment horizontal="center" vertical="center"/>
      <protection/>
    </xf>
    <xf numFmtId="0" fontId="4" fillId="0" borderId="33" xfId="59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4" fillId="0" borderId="0" xfId="59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9" applyFont="1" applyBorder="1" applyAlignment="1" applyProtection="1">
      <alignment vertical="center" wrapText="1"/>
      <protection/>
    </xf>
    <xf numFmtId="0" fontId="56" fillId="33" borderId="0" xfId="53" applyFont="1" applyFill="1" applyAlignment="1" applyProtection="1">
      <alignment/>
      <protection locked="0"/>
    </xf>
    <xf numFmtId="0" fontId="4" fillId="0" borderId="31" xfId="59" applyFont="1" applyBorder="1" applyAlignment="1" applyProtection="1">
      <alignment horizontal="center" vertical="center"/>
      <protection/>
    </xf>
    <xf numFmtId="0" fontId="4" fillId="0" borderId="30" xfId="59" applyFont="1" applyBorder="1" applyAlignment="1" applyProtection="1">
      <alignment horizontal="center" vertical="center"/>
      <protection/>
    </xf>
    <xf numFmtId="0" fontId="4" fillId="0" borderId="34" xfId="59" applyFont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/>
      <protection/>
    </xf>
    <xf numFmtId="14" fontId="4" fillId="0" borderId="35" xfId="59" applyNumberFormat="1" applyFont="1" applyBorder="1" applyAlignment="1" applyProtection="1">
      <alignment vertical="center"/>
      <protection/>
    </xf>
    <xf numFmtId="0" fontId="4" fillId="0" borderId="19" xfId="59" applyFont="1" applyBorder="1" applyAlignment="1" applyProtection="1">
      <alignment vertical="center"/>
      <protection/>
    </xf>
    <xf numFmtId="0" fontId="20" fillId="0" borderId="0" xfId="59" applyFont="1" applyFill="1" applyBorder="1" applyAlignment="1" applyProtection="1">
      <alignment horizontal="left" vertical="center"/>
      <protection/>
    </xf>
    <xf numFmtId="0" fontId="20" fillId="0" borderId="0" xfId="59" applyFont="1" applyFill="1" applyBorder="1" applyAlignment="1" applyProtection="1">
      <alignment vertical="center"/>
      <protection/>
    </xf>
    <xf numFmtId="14" fontId="20" fillId="0" borderId="0" xfId="59" applyNumberFormat="1" applyFont="1" applyFill="1" applyBorder="1" applyAlignment="1" applyProtection="1">
      <alignment horizontal="left" vertical="center"/>
      <protection/>
    </xf>
    <xf numFmtId="49" fontId="20" fillId="0" borderId="0" xfId="59" applyNumberFormat="1" applyFont="1" applyFill="1" applyBorder="1" applyAlignment="1" applyProtection="1">
      <alignment vertical="center"/>
      <protection locked="0"/>
    </xf>
    <xf numFmtId="0" fontId="12" fillId="33" borderId="0" xfId="60" applyFont="1" applyFill="1" applyAlignment="1" applyProtection="1">
      <alignment vertical="center" wrapText="1"/>
      <protection/>
    </xf>
    <xf numFmtId="0" fontId="14" fillId="0" borderId="0" xfId="0" applyFont="1" applyAlignment="1">
      <alignment vertical="center" wrapText="1"/>
    </xf>
    <xf numFmtId="0" fontId="4" fillId="0" borderId="34" xfId="59" applyFont="1" applyBorder="1" applyAlignment="1" applyProtection="1">
      <alignment horizontal="left" wrapText="1"/>
      <protection/>
    </xf>
    <xf numFmtId="0" fontId="4" fillId="0" borderId="14" xfId="59" applyFont="1" applyBorder="1" applyAlignment="1" applyProtection="1">
      <alignment horizontal="left" wrapText="1"/>
      <protection/>
    </xf>
    <xf numFmtId="0" fontId="4" fillId="0" borderId="35" xfId="59" applyFont="1" applyBorder="1" applyAlignment="1" applyProtection="1">
      <alignment horizontal="left" wrapText="1"/>
      <protection/>
    </xf>
    <xf numFmtId="0" fontId="5" fillId="0" borderId="36" xfId="57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5" fillId="0" borderId="37" xfId="57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9" fillId="0" borderId="0" xfId="59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57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7" fillId="34" borderId="0" xfId="59" applyFont="1" applyFill="1" applyBorder="1" applyAlignment="1" applyProtection="1">
      <alignment horizontal="center" vertical="center"/>
      <protection/>
    </xf>
    <xf numFmtId="0" fontId="11" fillId="0" borderId="38" xfId="59" applyFont="1" applyBorder="1" applyAlignment="1" applyProtection="1">
      <alignment horizontal="center" vertical="center"/>
      <protection/>
    </xf>
    <xf numFmtId="0" fontId="4" fillId="0" borderId="39" xfId="59" applyFont="1" applyBorder="1" applyAlignment="1" applyProtection="1">
      <alignment vertical="center" wrapText="1"/>
      <protection/>
    </xf>
    <xf numFmtId="0" fontId="4" fillId="0" borderId="19" xfId="59" applyFont="1" applyBorder="1" applyAlignment="1" applyProtection="1">
      <alignment vertical="center" wrapText="1"/>
      <protection/>
    </xf>
    <xf numFmtId="0" fontId="4" fillId="0" borderId="39" xfId="59" applyFont="1" applyBorder="1" applyAlignment="1" applyProtection="1">
      <alignment vertical="center"/>
      <protection/>
    </xf>
    <xf numFmtId="0" fontId="4" fillId="0" borderId="19" xfId="59" applyFont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/>
      <protection/>
    </xf>
    <xf numFmtId="0" fontId="4" fillId="0" borderId="40" xfId="59" applyFont="1" applyBorder="1" applyAlignment="1" applyProtection="1">
      <alignment horizontal="center" vertical="center"/>
      <protection/>
    </xf>
    <xf numFmtId="0" fontId="4" fillId="0" borderId="41" xfId="59" applyFont="1" applyBorder="1" applyAlignment="1" applyProtection="1">
      <alignment horizontal="center" vertical="center"/>
      <protection/>
    </xf>
    <xf numFmtId="0" fontId="4" fillId="0" borderId="33" xfId="59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4" fillId="0" borderId="33" xfId="59" applyFont="1" applyBorder="1" applyAlignment="1" applyProtection="1">
      <alignment vertical="center" wrapText="1"/>
      <protection/>
    </xf>
    <xf numFmtId="0" fontId="4" fillId="0" borderId="31" xfId="59" applyFont="1" applyBorder="1" applyAlignment="1" applyProtection="1">
      <alignment vertical="center" wrapText="1"/>
      <protection/>
    </xf>
    <xf numFmtId="0" fontId="0" fillId="0" borderId="33" xfId="0" applyBorder="1" applyAlignment="1">
      <alignment horizontal="center" vertical="center"/>
    </xf>
    <xf numFmtId="0" fontId="10" fillId="34" borderId="0" xfId="61" applyFont="1" applyFill="1" applyAlignment="1" applyProtection="1">
      <alignment horizontal="center" vertical="center"/>
      <protection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27" xfId="0" applyNumberFormat="1" applyFont="1" applyFill="1" applyBorder="1" applyAlignment="1" applyProtection="1">
      <alignment vertical="center"/>
      <protection locked="0"/>
    </xf>
    <xf numFmtId="49" fontId="16" fillId="38" borderId="42" xfId="0" applyNumberFormat="1" applyFont="1" applyFill="1" applyBorder="1" applyAlignment="1" applyProtection="1">
      <alignment vertical="center"/>
      <protection locked="0"/>
    </xf>
    <xf numFmtId="49" fontId="16" fillId="38" borderId="43" xfId="0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vertical="center"/>
      <protection locked="0"/>
    </xf>
    <xf numFmtId="49" fontId="16" fillId="38" borderId="15" xfId="0" applyNumberFormat="1" applyFont="1" applyFill="1" applyBorder="1" applyAlignment="1" applyProtection="1">
      <alignment vertical="center"/>
      <protection locked="0"/>
    </xf>
    <xf numFmtId="49" fontId="3" fillId="38" borderId="14" xfId="53" applyNumberFormat="1" applyFill="1" applyBorder="1" applyAlignment="1" applyProtection="1">
      <alignment horizontal="left" vertical="center"/>
      <protection locked="0"/>
    </xf>
    <xf numFmtId="49" fontId="16" fillId="38" borderId="14" xfId="0" applyNumberFormat="1" applyFont="1" applyFill="1" applyBorder="1" applyAlignment="1" applyProtection="1">
      <alignment horizontal="left" vertical="center"/>
      <protection locked="0"/>
    </xf>
    <xf numFmtId="49" fontId="16" fillId="38" borderId="44" xfId="0" applyNumberFormat="1" applyFont="1" applyFill="1" applyBorder="1" applyAlignment="1" applyProtection="1">
      <alignment horizontal="left" vertical="center"/>
      <protection locked="0"/>
    </xf>
    <xf numFmtId="49" fontId="16" fillId="38" borderId="42" xfId="61" applyNumberFormat="1" applyFont="1" applyFill="1" applyBorder="1" applyAlignment="1" applyProtection="1">
      <alignment vertical="center"/>
      <protection locked="0"/>
    </xf>
    <xf numFmtId="0" fontId="9" fillId="34" borderId="0" xfId="61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1" fillId="0" borderId="0" xfId="61" applyFont="1" applyFill="1" applyAlignment="1" applyProtection="1" quotePrefix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6" fillId="38" borderId="14" xfId="61" applyNumberFormat="1" applyFont="1" applyFill="1" applyBorder="1" applyAlignment="1" applyProtection="1">
      <alignment vertical="center"/>
      <protection locked="0"/>
    </xf>
    <xf numFmtId="0" fontId="7" fillId="34" borderId="0" xfId="6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-1" xfId="57"/>
    <cellStyle name="Normal_bank-12 (2)" xfId="58"/>
    <cellStyle name="Normal_CASH WK-3" xfId="59"/>
    <cellStyle name="Normal_Constants " xfId="60"/>
    <cellStyle name="Normal_Me-Info-11 (2)" xfId="61"/>
    <cellStyle name="Normal_NEWS WK-13 (2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3</xdr:col>
      <xdr:colOff>9525</xdr:colOff>
      <xdr:row>4</xdr:row>
      <xdr:rowOff>0</xdr:rowOff>
    </xdr:to>
    <xdr:pic>
      <xdr:nvPicPr>
        <xdr:cNvPr id="1" name="Picture 1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3</xdr:col>
      <xdr:colOff>28575</xdr:colOff>
      <xdr:row>3</xdr:row>
      <xdr:rowOff>142875</xdr:rowOff>
    </xdr:to>
    <xdr:pic>
      <xdr:nvPicPr>
        <xdr:cNvPr id="1" name="Picture 5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3</xdr:col>
      <xdr:colOff>28575</xdr:colOff>
      <xdr:row>3</xdr:row>
      <xdr:rowOff>142875</xdr:rowOff>
    </xdr:to>
    <xdr:pic>
      <xdr:nvPicPr>
        <xdr:cNvPr id="1" name="Picture 5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28575</xdr:rowOff>
    </xdr:from>
    <xdr:to>
      <xdr:col>2</xdr:col>
      <xdr:colOff>381000</xdr:colOff>
      <xdr:row>4</xdr:row>
      <xdr:rowOff>104775</xdr:rowOff>
    </xdr:to>
    <xdr:pic>
      <xdr:nvPicPr>
        <xdr:cNvPr id="1" name="Picture 1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24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3</xdr:row>
      <xdr:rowOff>152400</xdr:rowOff>
    </xdr:to>
    <xdr:pic>
      <xdr:nvPicPr>
        <xdr:cNvPr id="1" name="Picture 2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D40"/>
  <sheetViews>
    <sheetView showGridLines="0" defaultGridColor="0" zoomScalePageLayoutView="0" colorId="7" workbookViewId="0" topLeftCell="A1">
      <selection activeCell="C6" sqref="C6"/>
    </sheetView>
  </sheetViews>
  <sheetFormatPr defaultColWidth="9.33203125" defaultRowHeight="12.75"/>
  <cols>
    <col min="1" max="1" width="4.5" style="1" customWidth="1"/>
    <col min="2" max="2" width="35.16015625" style="1" customWidth="1"/>
    <col min="3" max="3" width="55.83203125" style="1" customWidth="1"/>
    <col min="4" max="4" width="11" style="1" bestFit="1" customWidth="1"/>
    <col min="5" max="16384" width="9.33203125" style="1" customWidth="1"/>
  </cols>
  <sheetData>
    <row r="1" spans="2:3" ht="12.75">
      <c r="B1" s="2" t="s">
        <v>26</v>
      </c>
      <c r="C1" s="2"/>
    </row>
    <row r="2" ht="13.5" thickBot="1"/>
    <row r="3" spans="2:3" ht="12.75">
      <c r="B3" s="69" t="s">
        <v>0</v>
      </c>
      <c r="C3" s="70"/>
    </row>
    <row r="4" spans="2:3" ht="12.75">
      <c r="B4" s="71" t="s">
        <v>41</v>
      </c>
      <c r="C4" s="109"/>
    </row>
    <row r="5" spans="2:3" ht="12.75">
      <c r="B5" s="71" t="s">
        <v>42</v>
      </c>
      <c r="C5" s="72"/>
    </row>
    <row r="6" spans="2:3" ht="13.5" thickBot="1">
      <c r="B6" s="73" t="s">
        <v>43</v>
      </c>
      <c r="C6" s="74"/>
    </row>
    <row r="8" ht="12.75">
      <c r="B8" s="6" t="s">
        <v>29</v>
      </c>
    </row>
    <row r="9" spans="2:3" ht="12.75">
      <c r="B9" s="40" t="s">
        <v>46</v>
      </c>
      <c r="C9" s="1" t="s">
        <v>51</v>
      </c>
    </row>
    <row r="10" spans="2:3" ht="12.75">
      <c r="B10" s="40" t="s">
        <v>47</v>
      </c>
      <c r="C10" s="1" t="s">
        <v>52</v>
      </c>
    </row>
    <row r="11" spans="2:3" ht="12.75">
      <c r="B11" s="40" t="s">
        <v>105</v>
      </c>
      <c r="C11" s="1" t="s">
        <v>104</v>
      </c>
    </row>
    <row r="12" spans="2:3" ht="12.75">
      <c r="B12" s="40" t="s">
        <v>32</v>
      </c>
      <c r="C12" s="1" t="s">
        <v>30</v>
      </c>
    </row>
    <row r="13" spans="2:3" ht="12.75">
      <c r="B13" s="40" t="s">
        <v>25</v>
      </c>
      <c r="C13" s="1" t="s">
        <v>31</v>
      </c>
    </row>
    <row r="15" spans="2:3" ht="15.75">
      <c r="B15" s="127" t="s">
        <v>37</v>
      </c>
      <c r="C15" s="128"/>
    </row>
    <row r="16" spans="2:3" ht="15.75">
      <c r="B16" s="51" t="s">
        <v>53</v>
      </c>
      <c r="C16" s="51"/>
    </row>
    <row r="17" spans="2:3" ht="15.75">
      <c r="B17" s="52"/>
      <c r="C17" s="52"/>
    </row>
    <row r="18" spans="2:3" ht="15.75">
      <c r="B18" s="58" t="s">
        <v>36</v>
      </c>
      <c r="C18" s="59"/>
    </row>
    <row r="22" ht="12.75" hidden="1"/>
    <row r="23" ht="12.75" hidden="1"/>
    <row r="24" spans="2:3" ht="16.5" hidden="1" thickBot="1">
      <c r="B24" s="52"/>
      <c r="C24" s="52"/>
    </row>
    <row r="25" spans="2:3" s="3" customFormat="1" ht="16.5" hidden="1" thickTop="1">
      <c r="B25" s="53" t="s">
        <v>1</v>
      </c>
      <c r="C25" s="53"/>
    </row>
    <row r="26" spans="2:3" s="4" customFormat="1" ht="15.75" hidden="1">
      <c r="B26" s="54"/>
      <c r="C26" s="54"/>
    </row>
    <row r="27" spans="2:3" s="4" customFormat="1" ht="15.75" hidden="1">
      <c r="B27" s="55" t="str">
        <f>C36&amp;"  "&amp;C3&amp;C40&amp;IF(C4=0,C39,TEXT(MONTH(C4),"00")&amp;"/"&amp;TEXT(DAY(C4),"00")&amp;"/"&amp;TEXT(YEAR(C4),"0000"))</f>
        <v>Branch:                                                                           Date:                             .</v>
      </c>
      <c r="C27" s="54"/>
    </row>
    <row r="28" spans="2:3" s="4" customFormat="1" ht="15.75" hidden="1">
      <c r="B28" s="54" t="str">
        <f>"Version: AS XLI 2.1"</f>
        <v>Version: AS XLI 2.1</v>
      </c>
      <c r="C28" s="54"/>
    </row>
    <row r="29" spans="2:4" s="4" customFormat="1" ht="15.75" hidden="1">
      <c r="B29" s="54"/>
      <c r="C29" s="54"/>
      <c r="D29" s="7" t="s">
        <v>27</v>
      </c>
    </row>
    <row r="30" spans="2:4" s="4" customFormat="1" ht="15.75" hidden="1">
      <c r="B30" s="54" t="s">
        <v>2</v>
      </c>
      <c r="C30" s="56">
        <f>IF(OR(C6="",C4=""),"",1)</f>
      </c>
      <c r="D30" s="11" t="s">
        <v>28</v>
      </c>
    </row>
    <row r="31" spans="2:4" s="4" customFormat="1" ht="15.75" hidden="1">
      <c r="B31" s="54" t="s">
        <v>3</v>
      </c>
      <c r="C31" s="57">
        <f>IF(OR(C6="",C4=""),"",((C6/4)*12))</f>
      </c>
      <c r="D31" s="8"/>
    </row>
    <row r="32" spans="2:4" s="4" customFormat="1" ht="15.75" hidden="1">
      <c r="B32" s="54" t="s">
        <v>4</v>
      </c>
      <c r="C32" s="57">
        <f>IF(C30="","",TEXT(C30,"0")&amp;"/1/"&amp;C34)</f>
      </c>
      <c r="D32" s="9">
        <v>1</v>
      </c>
    </row>
    <row r="33" spans="2:4" s="4" customFormat="1" ht="15.75" hidden="1">
      <c r="B33" s="54" t="s">
        <v>5</v>
      </c>
      <c r="C33" s="57">
        <f>IF(C31="","",TEXT(C31,"0")&amp;"/"&amp;C35&amp;"/"&amp;C34)</f>
      </c>
      <c r="D33" s="10">
        <v>2</v>
      </c>
    </row>
    <row r="34" spans="2:4" s="4" customFormat="1" ht="15.75" hidden="1">
      <c r="B34" s="54" t="s">
        <v>6</v>
      </c>
      <c r="C34" s="57">
        <f>IF(C4="","",RIGHT(TEXT(C4,"00"),2))</f>
      </c>
      <c r="D34" s="10">
        <v>3</v>
      </c>
    </row>
    <row r="35" spans="2:4" s="4" customFormat="1" ht="15.75" hidden="1">
      <c r="B35" s="54" t="s">
        <v>7</v>
      </c>
      <c r="C35" s="57" t="str">
        <f>IF(OR(C31=6,C31=9),"30","31")</f>
        <v>31</v>
      </c>
      <c r="D35" s="10">
        <v>4</v>
      </c>
    </row>
    <row r="36" spans="2:4" s="4" customFormat="1" ht="15.75" hidden="1">
      <c r="B36" s="54" t="s">
        <v>8</v>
      </c>
      <c r="C36" s="57" t="s">
        <v>9</v>
      </c>
      <c r="D36" s="8"/>
    </row>
    <row r="37" spans="2:3" s="4" customFormat="1" ht="15.75" hidden="1">
      <c r="B37" s="54" t="s">
        <v>10</v>
      </c>
      <c r="C37" s="57" t="s">
        <v>89</v>
      </c>
    </row>
    <row r="38" spans="2:3" s="4" customFormat="1" ht="15.75" hidden="1">
      <c r="B38" s="54" t="s">
        <v>11</v>
      </c>
      <c r="C38" s="57" t="s">
        <v>12</v>
      </c>
    </row>
    <row r="39" spans="2:3" s="4" customFormat="1" ht="15.75" hidden="1">
      <c r="B39" s="54" t="s">
        <v>13</v>
      </c>
      <c r="C39" s="57" t="s">
        <v>90</v>
      </c>
    </row>
    <row r="40" spans="2:3" s="4" customFormat="1" ht="15.75" hidden="1">
      <c r="B40" s="54" t="s">
        <v>14</v>
      </c>
      <c r="C40" s="57" t="str">
        <f>RIGHT(C37,LEN(C37)-LEN(C3))</f>
        <v>                                                                        Date:  </v>
      </c>
    </row>
  </sheetData>
  <sheetProtection password="DB7D" sheet="1" selectLockedCells="1"/>
  <mergeCells count="1">
    <mergeCell ref="B15:C15"/>
  </mergeCells>
  <hyperlinks>
    <hyperlink ref="B12" location="'CONTACT INFO'!A1" display="CONTACT INFO"/>
    <hyperlink ref="B9" location="'REVIEW OF BOOKS REPORT 1'!A1" display="REVIEW OF BOOKS REPORT 1"/>
    <hyperlink ref="B13" location="COMMENTS!A1" display="COMMENTS"/>
    <hyperlink ref="B10" location="'REVIEW OF BOOKS REPORT 2'!A1" display="REVIEW OF BOOKS REPORT 2"/>
    <hyperlink ref="B11" location="'REVIEW OF BOOKS REPORT 3'!A1" display="REVIEW OF BOOKS REPORT 3"/>
  </hyperlinks>
  <printOptions/>
  <pageMargins left="0.75" right="0.75" top="1" bottom="1" header="0.5" footer="0.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BM512"/>
  <sheetViews>
    <sheetView showGridLines="0" showZeros="0" tabSelected="1" defaultGridColor="0" zoomScalePageLayoutView="0" colorId="8" workbookViewId="0" topLeftCell="A1">
      <selection activeCell="A1" sqref="A1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5" width="16.83203125" style="17" customWidth="1"/>
    <col min="66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5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116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8:10" ht="12.75">
      <c r="H4" s="21"/>
      <c r="J4" s="116" t="s">
        <v>105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9.5" thickBot="1">
      <c r="C7" s="140" t="s">
        <v>49</v>
      </c>
      <c r="D7" s="140"/>
      <c r="E7" s="137"/>
      <c r="F7" s="137"/>
      <c r="G7" s="137"/>
      <c r="H7" s="21"/>
    </row>
    <row r="8" spans="3:8" ht="13.5" thickBot="1">
      <c r="C8" s="97" t="s">
        <v>54</v>
      </c>
      <c r="D8" s="97" t="s">
        <v>55</v>
      </c>
      <c r="E8" s="106"/>
      <c r="F8" s="101"/>
      <c r="G8" s="102"/>
      <c r="H8" s="21"/>
    </row>
    <row r="9" spans="3:8" ht="15.75" thickBot="1">
      <c r="C9" s="123" t="s">
        <v>72</v>
      </c>
      <c r="D9" s="90"/>
      <c r="F9" s="95"/>
      <c r="G9" s="95"/>
      <c r="H9" s="21"/>
    </row>
    <row r="10" spans="3:8" ht="13.5" thickBot="1">
      <c r="C10" s="110"/>
      <c r="D10" s="110"/>
      <c r="E10" s="119" t="s">
        <v>122</v>
      </c>
      <c r="F10" s="120"/>
      <c r="G10" s="121"/>
      <c r="H10" s="21"/>
    </row>
    <row r="11" spans="3:8" ht="13.5" thickBot="1">
      <c r="C11" s="110"/>
      <c r="D11" s="110"/>
      <c r="E11" s="119" t="s">
        <v>120</v>
      </c>
      <c r="F11" s="120"/>
      <c r="G11" s="121"/>
      <c r="H11" s="21"/>
    </row>
    <row r="12" spans="3:8" ht="13.5" thickBot="1">
      <c r="C12" s="110"/>
      <c r="D12" s="110"/>
      <c r="E12" s="119" t="s">
        <v>97</v>
      </c>
      <c r="F12" s="120"/>
      <c r="G12" s="121"/>
      <c r="H12" s="21"/>
    </row>
    <row r="13" spans="3:8" ht="13.5" thickBot="1">
      <c r="C13" s="118"/>
      <c r="D13" s="117"/>
      <c r="E13" s="119" t="s">
        <v>121</v>
      </c>
      <c r="F13" s="120"/>
      <c r="G13" s="121"/>
      <c r="H13" s="21"/>
    </row>
    <row r="14" spans="3:8" ht="24.75" customHeight="1" thickBot="1">
      <c r="C14" s="110"/>
      <c r="D14" s="110"/>
      <c r="E14" s="143" t="s">
        <v>123</v>
      </c>
      <c r="F14" s="143"/>
      <c r="G14" s="144"/>
      <c r="H14" s="21"/>
    </row>
    <row r="15" spans="3:8" ht="12.75">
      <c r="C15" s="113"/>
      <c r="D15" s="113"/>
      <c r="E15" s="101"/>
      <c r="F15" s="101"/>
      <c r="G15" s="102"/>
      <c r="H15" s="21"/>
    </row>
    <row r="16" spans="3:8" ht="15.75" thickBot="1">
      <c r="C16" s="124" t="s">
        <v>108</v>
      </c>
      <c r="D16" s="89"/>
      <c r="F16" s="89"/>
      <c r="G16" s="89"/>
      <c r="H16" s="21"/>
    </row>
    <row r="17" spans="3:8" ht="13.5" thickBot="1">
      <c r="C17" s="110"/>
      <c r="D17" s="110"/>
      <c r="E17" s="122" t="s">
        <v>58</v>
      </c>
      <c r="F17" s="120"/>
      <c r="G17" s="121"/>
      <c r="H17" s="21"/>
    </row>
    <row r="18" spans="3:8" ht="12.75">
      <c r="C18" s="113"/>
      <c r="D18" s="113"/>
      <c r="E18" s="101"/>
      <c r="F18" s="101"/>
      <c r="G18" s="102"/>
      <c r="H18" s="21"/>
    </row>
    <row r="19" spans="3:8" ht="15.75" thickBot="1">
      <c r="C19" s="124" t="s">
        <v>109</v>
      </c>
      <c r="D19" s="89"/>
      <c r="F19" s="89"/>
      <c r="G19" s="89"/>
      <c r="H19" s="21"/>
    </row>
    <row r="20" spans="3:8" ht="13.5" thickBot="1">
      <c r="C20" s="110"/>
      <c r="D20" s="110"/>
      <c r="E20" s="119" t="s">
        <v>73</v>
      </c>
      <c r="F20" s="120"/>
      <c r="G20" s="121"/>
      <c r="H20" s="21"/>
    </row>
    <row r="21" spans="3:8" ht="13.5" thickBot="1">
      <c r="C21" s="110"/>
      <c r="D21" s="110"/>
      <c r="E21" s="119" t="s">
        <v>74</v>
      </c>
      <c r="F21" s="120"/>
      <c r="G21" s="121"/>
      <c r="H21" s="21"/>
    </row>
    <row r="22" spans="3:8" ht="13.5" thickBot="1">
      <c r="C22" s="110"/>
      <c r="D22" s="110"/>
      <c r="E22" s="119" t="s">
        <v>75</v>
      </c>
      <c r="F22" s="120"/>
      <c r="G22" s="121"/>
      <c r="H22" s="21"/>
    </row>
    <row r="23" spans="3:8" ht="13.5" thickBot="1">
      <c r="C23" s="110"/>
      <c r="D23" s="110"/>
      <c r="E23" s="119" t="s">
        <v>76</v>
      </c>
      <c r="F23" s="120"/>
      <c r="G23" s="121"/>
      <c r="H23" s="21"/>
    </row>
    <row r="24" spans="3:8" ht="12.75">
      <c r="C24" s="113"/>
      <c r="D24" s="113"/>
      <c r="E24" s="101"/>
      <c r="F24" s="101"/>
      <c r="G24" s="102"/>
      <c r="H24" s="21"/>
    </row>
    <row r="25" spans="3:8" ht="15.75" thickBot="1">
      <c r="C25" s="124" t="s">
        <v>110</v>
      </c>
      <c r="D25" s="89"/>
      <c r="F25" s="89"/>
      <c r="G25" s="89"/>
      <c r="H25" s="21"/>
    </row>
    <row r="26" spans="3:8" ht="13.5" thickBot="1">
      <c r="C26" s="110"/>
      <c r="D26" s="110"/>
      <c r="E26" s="119" t="s">
        <v>65</v>
      </c>
      <c r="F26" s="120"/>
      <c r="G26" s="121"/>
      <c r="H26" s="21"/>
    </row>
    <row r="27" spans="3:8" ht="13.5" thickBot="1">
      <c r="C27" s="110"/>
      <c r="D27" s="110"/>
      <c r="E27" s="119" t="s">
        <v>66</v>
      </c>
      <c r="F27" s="120"/>
      <c r="G27" s="121"/>
      <c r="H27" s="21"/>
    </row>
    <row r="28" spans="3:8" ht="12.75">
      <c r="C28" s="113"/>
      <c r="D28" s="113"/>
      <c r="E28" s="101"/>
      <c r="F28" s="101"/>
      <c r="G28" s="102"/>
      <c r="H28" s="21"/>
    </row>
    <row r="29" spans="3:8" ht="15.75" thickBot="1">
      <c r="C29" s="124" t="s">
        <v>111</v>
      </c>
      <c r="D29" s="89"/>
      <c r="F29" s="62"/>
      <c r="G29" s="62"/>
      <c r="H29" s="21"/>
    </row>
    <row r="30" spans="3:8" ht="13.5" thickBot="1">
      <c r="C30" s="110"/>
      <c r="D30" s="110"/>
      <c r="E30" s="119" t="s">
        <v>77</v>
      </c>
      <c r="F30" s="120"/>
      <c r="G30" s="121"/>
      <c r="H30" s="21"/>
    </row>
    <row r="31" spans="3:8" ht="13.5" thickBot="1">
      <c r="C31" s="110"/>
      <c r="D31" s="110"/>
      <c r="E31" s="119" t="s">
        <v>100</v>
      </c>
      <c r="F31" s="120"/>
      <c r="G31" s="121"/>
      <c r="H31" s="21"/>
    </row>
    <row r="32" spans="3:8" ht="13.5" thickBot="1">
      <c r="C32" s="110"/>
      <c r="D32" s="110"/>
      <c r="E32" s="119" t="s">
        <v>67</v>
      </c>
      <c r="F32" s="120"/>
      <c r="G32" s="121"/>
      <c r="H32" s="21"/>
    </row>
    <row r="33" spans="3:8" ht="12.75">
      <c r="C33" s="113"/>
      <c r="D33" s="113"/>
      <c r="E33" s="101"/>
      <c r="F33" s="101"/>
      <c r="G33" s="102"/>
      <c r="H33" s="21"/>
    </row>
    <row r="34" spans="3:8" ht="15.75" thickBot="1">
      <c r="C34" s="125" t="s">
        <v>112</v>
      </c>
      <c r="D34" s="94"/>
      <c r="F34" s="62"/>
      <c r="G34" s="62"/>
      <c r="H34" s="21"/>
    </row>
    <row r="35" spans="3:8" ht="13.5" thickBot="1">
      <c r="C35" s="110"/>
      <c r="D35" s="110"/>
      <c r="E35" s="119" t="s">
        <v>125</v>
      </c>
      <c r="F35" s="120"/>
      <c r="G35" s="121"/>
      <c r="H35" s="21"/>
    </row>
    <row r="36" spans="3:8" ht="12.75">
      <c r="C36" s="113"/>
      <c r="D36" s="113"/>
      <c r="E36" s="101"/>
      <c r="F36" s="101"/>
      <c r="G36" s="102"/>
      <c r="H36" s="21"/>
    </row>
    <row r="37" spans="3:8" ht="15.75" thickBot="1">
      <c r="C37" s="125" t="s">
        <v>113</v>
      </c>
      <c r="D37" s="94"/>
      <c r="F37" s="62"/>
      <c r="G37" s="62"/>
      <c r="H37" s="21"/>
    </row>
    <row r="38" spans="3:8" ht="13.5" thickBot="1">
      <c r="C38" s="110"/>
      <c r="D38" s="110"/>
      <c r="E38" s="119" t="s">
        <v>68</v>
      </c>
      <c r="F38" s="120"/>
      <c r="G38" s="121"/>
      <c r="H38" s="21"/>
    </row>
    <row r="39" spans="3:8" ht="13.5" thickBot="1">
      <c r="C39" s="110"/>
      <c r="D39" s="110"/>
      <c r="E39" s="119" t="s">
        <v>117</v>
      </c>
      <c r="F39" s="120"/>
      <c r="G39" s="121"/>
      <c r="H39" s="21"/>
    </row>
    <row r="40" spans="3:8" ht="13.5" thickBot="1">
      <c r="C40" s="110"/>
      <c r="D40" s="110"/>
      <c r="E40" s="119" t="s">
        <v>81</v>
      </c>
      <c r="F40" s="120"/>
      <c r="G40" s="121"/>
      <c r="H40" s="21"/>
    </row>
    <row r="41" spans="3:8" ht="24.75" customHeight="1" thickBot="1">
      <c r="C41" s="110"/>
      <c r="D41" s="110"/>
      <c r="E41" s="129" t="s">
        <v>103</v>
      </c>
      <c r="F41" s="130"/>
      <c r="G41" s="131"/>
      <c r="H41" s="21"/>
    </row>
    <row r="42" spans="3:8" ht="13.5" thickBot="1">
      <c r="C42" s="110"/>
      <c r="D42" s="110"/>
      <c r="E42" s="119" t="s">
        <v>69</v>
      </c>
      <c r="F42" s="120"/>
      <c r="G42" s="121"/>
      <c r="H42" s="21"/>
    </row>
    <row r="43" spans="3:8" ht="13.5" thickBot="1">
      <c r="C43" s="110"/>
      <c r="D43" s="110"/>
      <c r="E43" s="119" t="s">
        <v>70</v>
      </c>
      <c r="F43" s="120"/>
      <c r="G43" s="121"/>
      <c r="H43" s="21"/>
    </row>
    <row r="44" spans="1:23" s="33" customFormat="1" ht="16.5" thickBot="1">
      <c r="A44" s="29"/>
      <c r="B44" s="38"/>
      <c r="C44" s="142" t="s">
        <v>107</v>
      </c>
      <c r="D44" s="142"/>
      <c r="E44" s="142"/>
      <c r="F44" s="142"/>
      <c r="G44" s="142"/>
      <c r="H44" s="39"/>
      <c r="I44" s="41"/>
      <c r="J44" s="10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36" customFormat="1" ht="12.75" customHeight="1" thickBot="1" thickTop="1">
      <c r="A45" s="34"/>
      <c r="B45" s="18"/>
      <c r="C45" s="31" t="s">
        <v>33</v>
      </c>
      <c r="D45" s="31"/>
      <c r="E45" s="32" t="s">
        <v>34</v>
      </c>
      <c r="F45" s="32" t="s">
        <v>35</v>
      </c>
      <c r="G45" s="32"/>
      <c r="H45" s="21"/>
      <c r="I45" s="42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s="39" customFormat="1" ht="30" customHeight="1">
      <c r="A46" s="37"/>
      <c r="B46" s="18"/>
      <c r="C46" s="132" t="s">
        <v>45</v>
      </c>
      <c r="D46" s="133"/>
      <c r="E46" s="87">
        <f>Constants!$C$5</f>
        <v>0</v>
      </c>
      <c r="F46" s="75"/>
      <c r="G46" s="92" t="s">
        <v>16</v>
      </c>
      <c r="H46" s="21"/>
      <c r="I46" s="43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2:10" ht="16.5" thickBot="1">
      <c r="B47" s="17"/>
      <c r="C47" s="134" t="s">
        <v>44</v>
      </c>
      <c r="D47" s="135"/>
      <c r="E47" s="88">
        <f>Constants!$C$6</f>
        <v>0</v>
      </c>
      <c r="F47" s="76"/>
      <c r="G47" s="93" t="s">
        <v>16</v>
      </c>
      <c r="J47" s="43"/>
    </row>
    <row r="48" spans="2:7" ht="12.75">
      <c r="B48" s="17"/>
      <c r="C48" s="100" t="s">
        <v>56</v>
      </c>
      <c r="D48" s="27"/>
      <c r="E48" s="25"/>
      <c r="F48" s="25"/>
      <c r="G48" s="25"/>
    </row>
    <row r="49" spans="2:7" ht="12.75">
      <c r="B49" s="17"/>
      <c r="C49" s="26"/>
      <c r="D49" s="26"/>
      <c r="E49" s="27"/>
      <c r="F49" s="27"/>
      <c r="G49" s="27"/>
    </row>
    <row r="50" spans="2:7" ht="12.75">
      <c r="B50" s="17"/>
      <c r="C50" s="17"/>
      <c r="D50" s="17"/>
      <c r="E50" s="17"/>
      <c r="F50" s="17"/>
      <c r="G50" s="17"/>
    </row>
    <row r="51" spans="2:7" ht="12.75">
      <c r="B51" s="17"/>
      <c r="C51" s="17"/>
      <c r="D51" s="17"/>
      <c r="E51" s="17"/>
      <c r="F51" s="17"/>
      <c r="G51" s="17"/>
    </row>
    <row r="52" spans="1:30" s="28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28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2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28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28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s="28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s="28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s="28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3:7" ht="12.75">
      <c r="C510" s="17"/>
      <c r="D510" s="17"/>
      <c r="E510" s="17"/>
      <c r="F510" s="17"/>
      <c r="G510" s="17"/>
    </row>
    <row r="511" spans="3:7" ht="12.75">
      <c r="C511" s="17"/>
      <c r="D511" s="17"/>
      <c r="E511" s="17"/>
      <c r="F511" s="17"/>
      <c r="G511" s="17"/>
    </row>
    <row r="512" spans="3:7" ht="12.75">
      <c r="C512" s="17"/>
      <c r="D512" s="17"/>
      <c r="E512" s="17"/>
      <c r="F512" s="17"/>
      <c r="G512" s="17"/>
    </row>
  </sheetData>
  <sheetProtection selectLockedCells="1"/>
  <mergeCells count="9">
    <mergeCell ref="E41:G41"/>
    <mergeCell ref="C46:D46"/>
    <mergeCell ref="C47:D47"/>
    <mergeCell ref="C3:G3"/>
    <mergeCell ref="C2:G2"/>
    <mergeCell ref="C7:G7"/>
    <mergeCell ref="C5:G5"/>
    <mergeCell ref="C44:G44"/>
    <mergeCell ref="E14:G14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25" right="0.25" top="0.5" bottom="0.5" header="0" footer="0"/>
  <pageSetup blackAndWhite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M515"/>
  <sheetViews>
    <sheetView showGridLines="0" showZeros="0" defaultGridColor="0" zoomScalePageLayoutView="0" colorId="8" workbookViewId="0" topLeftCell="A1">
      <selection activeCell="J2" sqref="J2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4" width="16.83203125" style="17" customWidth="1"/>
    <col min="65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4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116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8:10" ht="12.75">
      <c r="H4" s="21"/>
      <c r="J4" s="116" t="s">
        <v>105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9.5" thickBot="1">
      <c r="C7" s="140" t="s">
        <v>48</v>
      </c>
      <c r="D7" s="140"/>
      <c r="E7" s="137"/>
      <c r="F7" s="137"/>
      <c r="G7" s="137"/>
      <c r="H7" s="21"/>
    </row>
    <row r="8" spans="3:8" ht="13.5" thickBot="1">
      <c r="C8" s="97" t="s">
        <v>54</v>
      </c>
      <c r="D8" s="97" t="s">
        <v>55</v>
      </c>
      <c r="E8" s="106"/>
      <c r="F8" s="101"/>
      <c r="G8" s="102"/>
      <c r="H8" s="21"/>
    </row>
    <row r="9" spans="3:8" ht="12.75">
      <c r="C9" s="101"/>
      <c r="D9" s="101"/>
      <c r="E9" s="101"/>
      <c r="F9" s="101"/>
      <c r="G9" s="102"/>
      <c r="H9" s="21"/>
    </row>
    <row r="10" spans="3:65" ht="16.5" thickBot="1">
      <c r="C10" s="126" t="s">
        <v>115</v>
      </c>
      <c r="D10" s="91"/>
      <c r="F10" s="114"/>
      <c r="G10" s="96"/>
      <c r="H10" s="21"/>
      <c r="BM10" s="17"/>
    </row>
    <row r="11" spans="3:65" ht="13.5" thickBot="1">
      <c r="C11" s="110"/>
      <c r="D11" s="110"/>
      <c r="E11" s="119" t="s">
        <v>98</v>
      </c>
      <c r="F11" s="120"/>
      <c r="G11" s="121"/>
      <c r="H11" s="21"/>
      <c r="BM11" s="17"/>
    </row>
    <row r="12" spans="3:65" ht="26.25" customHeight="1" thickBot="1">
      <c r="C12" s="110"/>
      <c r="D12" s="110"/>
      <c r="E12" s="143" t="s">
        <v>101</v>
      </c>
      <c r="F12" s="143"/>
      <c r="G12" s="144"/>
      <c r="H12" s="21"/>
      <c r="BM12" s="17"/>
    </row>
    <row r="13" spans="3:65" ht="13.5" thickBot="1">
      <c r="C13" s="110"/>
      <c r="D13" s="110"/>
      <c r="E13" s="145" t="s">
        <v>99</v>
      </c>
      <c r="F13" s="145"/>
      <c r="G13" s="146"/>
      <c r="H13" s="21"/>
      <c r="BM13" s="17"/>
    </row>
    <row r="14" spans="3:65" ht="25.5" customHeight="1" thickBot="1">
      <c r="C14" s="110"/>
      <c r="D14" s="110"/>
      <c r="E14" s="143" t="s">
        <v>102</v>
      </c>
      <c r="F14" s="143"/>
      <c r="G14" s="144"/>
      <c r="H14" s="21"/>
      <c r="BM14" s="17"/>
    </row>
    <row r="15" spans="3:65" ht="12.75" customHeight="1">
      <c r="C15" s="113"/>
      <c r="D15" s="113"/>
      <c r="E15" s="115"/>
      <c r="F15" s="115"/>
      <c r="G15" s="115"/>
      <c r="H15" s="21"/>
      <c r="BM15" s="17"/>
    </row>
    <row r="16" spans="3:65" ht="15.75" thickBot="1">
      <c r="C16" s="124" t="s">
        <v>78</v>
      </c>
      <c r="D16" s="89"/>
      <c r="F16" s="62"/>
      <c r="G16" s="62"/>
      <c r="H16" s="21"/>
      <c r="BM16" s="17"/>
    </row>
    <row r="17" spans="3:65" ht="13.5" thickBot="1">
      <c r="C17" s="110"/>
      <c r="D17" s="110"/>
      <c r="E17" s="119" t="s">
        <v>126</v>
      </c>
      <c r="F17" s="120"/>
      <c r="G17" s="121"/>
      <c r="H17" s="21"/>
      <c r="BM17" s="17"/>
    </row>
    <row r="18" spans="3:65" ht="13.5" thickBot="1">
      <c r="C18" s="110"/>
      <c r="D18" s="110"/>
      <c r="E18" s="119" t="s">
        <v>127</v>
      </c>
      <c r="F18" s="120"/>
      <c r="G18" s="121"/>
      <c r="H18" s="21"/>
      <c r="BM18" s="17"/>
    </row>
    <row r="19" spans="3:65" ht="13.5" thickBot="1">
      <c r="C19" s="110"/>
      <c r="D19" s="110"/>
      <c r="E19" s="119" t="s">
        <v>59</v>
      </c>
      <c r="F19" s="120"/>
      <c r="G19" s="121"/>
      <c r="H19" s="21"/>
      <c r="BM19" s="17"/>
    </row>
    <row r="20" spans="3:65" ht="12.75">
      <c r="C20" s="113"/>
      <c r="D20" s="113"/>
      <c r="E20" s="101"/>
      <c r="F20" s="101"/>
      <c r="G20" s="102"/>
      <c r="H20" s="21"/>
      <c r="BM20" s="17"/>
    </row>
    <row r="21" spans="3:65" ht="15.75" thickBot="1">
      <c r="C21" s="124" t="s">
        <v>79</v>
      </c>
      <c r="D21" s="89"/>
      <c r="F21" s="89"/>
      <c r="G21" s="89"/>
      <c r="H21" s="21"/>
      <c r="BM21" s="17"/>
    </row>
    <row r="22" spans="3:65" ht="13.5" thickBot="1">
      <c r="C22" s="110"/>
      <c r="D22" s="110"/>
      <c r="E22" s="119" t="s">
        <v>62</v>
      </c>
      <c r="F22" s="120"/>
      <c r="G22" s="121"/>
      <c r="H22" s="21"/>
      <c r="BM22" s="17"/>
    </row>
    <row r="23" spans="3:65" ht="13.5" thickBot="1">
      <c r="C23" s="110"/>
      <c r="D23" s="110"/>
      <c r="E23" s="119" t="s">
        <v>82</v>
      </c>
      <c r="F23" s="120"/>
      <c r="G23" s="121"/>
      <c r="H23" s="21"/>
      <c r="BM23" s="17"/>
    </row>
    <row r="24" spans="3:65" ht="13.5" thickBot="1">
      <c r="C24" s="148"/>
      <c r="D24" s="149"/>
      <c r="E24" s="147" t="s">
        <v>124</v>
      </c>
      <c r="F24" s="147"/>
      <c r="G24" s="121"/>
      <c r="H24" s="21"/>
      <c r="BM24" s="17"/>
    </row>
    <row r="25" spans="3:65" ht="12.75">
      <c r="C25" s="113"/>
      <c r="D25" s="113"/>
      <c r="E25" s="101"/>
      <c r="F25" s="101"/>
      <c r="G25" s="102"/>
      <c r="H25" s="21"/>
      <c r="BM25" s="17"/>
    </row>
    <row r="26" spans="3:65" ht="15.75" thickBot="1">
      <c r="C26" s="124" t="s">
        <v>80</v>
      </c>
      <c r="D26" s="89"/>
      <c r="F26" s="62"/>
      <c r="G26" s="62"/>
      <c r="H26" s="21"/>
      <c r="BM26" s="17"/>
    </row>
    <row r="27" spans="3:65" ht="13.5" thickBot="1">
      <c r="C27" s="110"/>
      <c r="D27" s="110"/>
      <c r="E27" s="119" t="s">
        <v>61</v>
      </c>
      <c r="F27" s="120"/>
      <c r="G27" s="121"/>
      <c r="H27" s="21"/>
      <c r="BM27" s="17"/>
    </row>
    <row r="28" spans="3:65" ht="13.5" thickBot="1">
      <c r="C28" s="110"/>
      <c r="D28" s="110"/>
      <c r="E28" s="119" t="s">
        <v>116</v>
      </c>
      <c r="F28" s="120"/>
      <c r="G28" s="121"/>
      <c r="H28" s="21"/>
      <c r="BM28" s="17"/>
    </row>
    <row r="29" spans="3:65" ht="12.75">
      <c r="C29" s="113"/>
      <c r="D29" s="113"/>
      <c r="E29" s="101"/>
      <c r="F29" s="101"/>
      <c r="G29" s="102"/>
      <c r="H29" s="21"/>
      <c r="BM29" s="17"/>
    </row>
    <row r="30" spans="2:65" ht="15.75" thickBot="1">
      <c r="B30" s="104"/>
      <c r="C30" s="125" t="s">
        <v>91</v>
      </c>
      <c r="D30" s="94"/>
      <c r="F30" s="62"/>
      <c r="G30" s="62"/>
      <c r="H30" s="105"/>
      <c r="BM30" s="17"/>
    </row>
    <row r="31" spans="2:65" ht="16.5" thickBot="1">
      <c r="B31" s="30"/>
      <c r="C31" s="110"/>
      <c r="D31" s="110"/>
      <c r="E31" s="119" t="s">
        <v>83</v>
      </c>
      <c r="F31" s="120"/>
      <c r="G31" s="121"/>
      <c r="H31" s="33"/>
      <c r="BM31" s="17"/>
    </row>
    <row r="32" spans="2:65" ht="25.5" customHeight="1" thickBot="1">
      <c r="B32" s="30"/>
      <c r="C32" s="110"/>
      <c r="D32" s="110"/>
      <c r="E32" s="143" t="s">
        <v>119</v>
      </c>
      <c r="F32" s="143"/>
      <c r="G32" s="144"/>
      <c r="H32" s="33"/>
      <c r="BM32" s="17"/>
    </row>
    <row r="33" spans="2:65" ht="12.75" customHeight="1">
      <c r="B33" s="30"/>
      <c r="C33" s="113"/>
      <c r="D33" s="113"/>
      <c r="E33" s="115"/>
      <c r="F33" s="115"/>
      <c r="G33" s="115"/>
      <c r="H33" s="33"/>
      <c r="BM33" s="17"/>
    </row>
    <row r="34" spans="3:65" ht="15.75" thickBot="1">
      <c r="C34" s="124" t="s">
        <v>92</v>
      </c>
      <c r="D34" s="89"/>
      <c r="F34" s="89"/>
      <c r="G34" s="89"/>
      <c r="H34" s="21"/>
      <c r="BM34" s="17"/>
    </row>
    <row r="35" spans="3:8" ht="13.5" thickBot="1">
      <c r="C35" s="110"/>
      <c r="D35" s="110"/>
      <c r="E35" s="119" t="s">
        <v>60</v>
      </c>
      <c r="F35" s="120"/>
      <c r="G35" s="121"/>
      <c r="H35" s="21"/>
    </row>
    <row r="36" spans="3:8" ht="12.75">
      <c r="C36" s="113"/>
      <c r="D36" s="113"/>
      <c r="E36" s="101"/>
      <c r="F36" s="101"/>
      <c r="G36" s="102"/>
      <c r="H36" s="21"/>
    </row>
    <row r="37" spans="3:65" ht="15.75" thickBot="1">
      <c r="C37" s="124" t="s">
        <v>93</v>
      </c>
      <c r="D37" s="89"/>
      <c r="F37" s="89"/>
      <c r="G37" s="89"/>
      <c r="H37" s="21"/>
      <c r="BM37" s="17"/>
    </row>
    <row r="38" spans="3:8" ht="13.5" thickBot="1">
      <c r="C38" s="110"/>
      <c r="D38" s="110"/>
      <c r="E38" s="119" t="s">
        <v>63</v>
      </c>
      <c r="F38" s="120"/>
      <c r="G38" s="121"/>
      <c r="H38" s="21"/>
    </row>
    <row r="39" spans="3:8" ht="13.5" thickBot="1">
      <c r="C39" s="111"/>
      <c r="D39" s="117"/>
      <c r="E39" s="119" t="s">
        <v>114</v>
      </c>
      <c r="F39" s="120"/>
      <c r="G39" s="121"/>
      <c r="H39" s="21"/>
    </row>
    <row r="40" spans="3:8" ht="12.75">
      <c r="C40" s="113"/>
      <c r="D40" s="113"/>
      <c r="E40" s="101"/>
      <c r="F40" s="101"/>
      <c r="G40" s="102"/>
      <c r="H40" s="21"/>
    </row>
    <row r="41" spans="3:8" ht="15.75" thickBot="1">
      <c r="C41" s="124" t="s">
        <v>94</v>
      </c>
      <c r="D41" s="89"/>
      <c r="F41" s="62"/>
      <c r="G41" s="62"/>
      <c r="H41" s="21"/>
    </row>
    <row r="42" spans="3:8" ht="13.5" thickBot="1">
      <c r="C42" s="110"/>
      <c r="D42" s="110"/>
      <c r="E42" s="119" t="s">
        <v>64</v>
      </c>
      <c r="F42" s="120"/>
      <c r="G42" s="121"/>
      <c r="H42" s="21"/>
    </row>
    <row r="43" spans="3:8" ht="12.75">
      <c r="C43" s="113"/>
      <c r="D43" s="113"/>
      <c r="E43" s="101"/>
      <c r="F43" s="101"/>
      <c r="G43" s="102"/>
      <c r="H43" s="21"/>
    </row>
    <row r="44" spans="3:8" ht="15.75" thickBot="1">
      <c r="C44" s="124" t="s">
        <v>84</v>
      </c>
      <c r="D44" s="89"/>
      <c r="F44" s="62"/>
      <c r="G44" s="62"/>
      <c r="H44" s="21"/>
    </row>
    <row r="45" spans="3:8" ht="13.5" thickBot="1">
      <c r="C45" s="110"/>
      <c r="D45" s="110"/>
      <c r="E45" s="119" t="s">
        <v>71</v>
      </c>
      <c r="F45" s="120"/>
      <c r="G45" s="121"/>
      <c r="H45" s="21"/>
    </row>
    <row r="46" spans="3:8" ht="12.75">
      <c r="C46" s="113"/>
      <c r="D46" s="113"/>
      <c r="E46" s="101"/>
      <c r="F46" s="101"/>
      <c r="G46" s="102"/>
      <c r="H46" s="21"/>
    </row>
    <row r="47" spans="2:8" ht="13.5" thickBot="1">
      <c r="B47" s="104"/>
      <c r="C47" s="142" t="s">
        <v>107</v>
      </c>
      <c r="D47" s="142"/>
      <c r="E47" s="142"/>
      <c r="F47" s="142"/>
      <c r="G47" s="142"/>
      <c r="H47" s="105"/>
    </row>
    <row r="48" spans="2:8" ht="17.25" thickBot="1" thickTop="1">
      <c r="B48" s="30"/>
      <c r="C48" s="31" t="s">
        <v>33</v>
      </c>
      <c r="D48" s="31"/>
      <c r="E48" s="32" t="s">
        <v>34</v>
      </c>
      <c r="F48" s="32" t="s">
        <v>35</v>
      </c>
      <c r="G48" s="32"/>
      <c r="H48" s="33"/>
    </row>
    <row r="49" spans="1:29" s="28" customFormat="1" ht="15.75">
      <c r="A49" s="17"/>
      <c r="B49" s="35"/>
      <c r="C49" s="132" t="s">
        <v>45</v>
      </c>
      <c r="D49" s="133"/>
      <c r="E49" s="87">
        <f>Constants!$C$5</f>
        <v>0</v>
      </c>
      <c r="F49" s="75"/>
      <c r="G49" s="92" t="s">
        <v>16</v>
      </c>
      <c r="H49" s="3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8" customFormat="1" ht="16.5" thickBot="1">
      <c r="A50" s="17"/>
      <c r="B50" s="38"/>
      <c r="C50" s="134" t="s">
        <v>44</v>
      </c>
      <c r="D50" s="135"/>
      <c r="E50" s="88">
        <f>Constants!$C$6</f>
        <v>0</v>
      </c>
      <c r="F50" s="76"/>
      <c r="G50" s="93" t="s">
        <v>16</v>
      </c>
      <c r="H50" s="3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8" customFormat="1" ht="12.75">
      <c r="A51" s="17"/>
      <c r="B51" s="18"/>
      <c r="C51" s="100" t="s">
        <v>57</v>
      </c>
      <c r="D51" s="27"/>
      <c r="E51" s="25"/>
      <c r="F51" s="25"/>
      <c r="G51" s="25"/>
      <c r="H51" s="2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8" customFormat="1" ht="12.75">
      <c r="A52" s="17"/>
      <c r="B52" s="18"/>
      <c r="C52" s="26"/>
      <c r="D52" s="26"/>
      <c r="E52" s="27"/>
      <c r="F52" s="27"/>
      <c r="G52" s="27"/>
      <c r="H52" s="2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8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8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8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2:7" ht="12.75">
      <c r="B510" s="17"/>
      <c r="C510" s="17"/>
      <c r="D510" s="17"/>
      <c r="E510" s="17"/>
      <c r="F510" s="17"/>
      <c r="G510" s="17"/>
    </row>
    <row r="511" spans="2:7" ht="12.75">
      <c r="B511" s="17"/>
      <c r="C511" s="17"/>
      <c r="D511" s="17"/>
      <c r="E511" s="17"/>
      <c r="F511" s="17"/>
      <c r="G511" s="17"/>
    </row>
    <row r="512" spans="2:7" ht="12.75">
      <c r="B512" s="17"/>
      <c r="C512" s="17"/>
      <c r="D512" s="17"/>
      <c r="E512" s="17"/>
      <c r="F512" s="17"/>
      <c r="G512" s="17"/>
    </row>
    <row r="513" spans="2:7" ht="12.75">
      <c r="B513" s="17"/>
      <c r="C513" s="17"/>
      <c r="D513" s="17"/>
      <c r="E513" s="17"/>
      <c r="F513" s="17"/>
      <c r="G513" s="17"/>
    </row>
    <row r="514" spans="2:7" ht="12.75">
      <c r="B514" s="17"/>
      <c r="C514" s="17"/>
      <c r="D514" s="17"/>
      <c r="E514" s="17"/>
      <c r="F514" s="17"/>
      <c r="G514" s="17"/>
    </row>
    <row r="515" spans="2:7" ht="12.75">
      <c r="B515" s="17"/>
      <c r="C515" s="17"/>
      <c r="D515" s="17"/>
      <c r="E515" s="17"/>
      <c r="F515" s="17"/>
      <c r="G515" s="17"/>
    </row>
  </sheetData>
  <sheetProtection selectLockedCells="1"/>
  <mergeCells count="13">
    <mergeCell ref="E32:G32"/>
    <mergeCell ref="E24:F24"/>
    <mergeCell ref="C24:D24"/>
    <mergeCell ref="C2:G2"/>
    <mergeCell ref="C3:G3"/>
    <mergeCell ref="C5:G5"/>
    <mergeCell ref="C7:G7"/>
    <mergeCell ref="C49:D49"/>
    <mergeCell ref="C50:D50"/>
    <mergeCell ref="C47:G47"/>
    <mergeCell ref="E12:G12"/>
    <mergeCell ref="E13:G13"/>
    <mergeCell ref="E14:G14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25" right="0.25" top="0.5" bottom="0.5" header="0" footer="0"/>
  <pageSetup blackAndWhite="1"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516"/>
  <sheetViews>
    <sheetView showGridLines="0" showZeros="0" defaultGridColor="0" colorId="8" workbookViewId="0" topLeftCell="A1">
      <selection activeCell="J3" sqref="J3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4" width="16.83203125" style="17" customWidth="1"/>
    <col min="65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4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40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8:10" ht="12.75">
      <c r="H4" s="21"/>
      <c r="J4" s="40" t="s">
        <v>105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8.75">
      <c r="C7" s="140" t="s">
        <v>106</v>
      </c>
      <c r="D7" s="140"/>
      <c r="E7" s="137"/>
      <c r="F7" s="137"/>
      <c r="G7" s="137"/>
      <c r="H7" s="21"/>
    </row>
    <row r="8" spans="3:8" ht="15">
      <c r="C8" s="124" t="s">
        <v>95</v>
      </c>
      <c r="D8" s="89"/>
      <c r="E8" s="89"/>
      <c r="F8" s="89"/>
      <c r="G8" s="89"/>
      <c r="H8" s="21"/>
    </row>
    <row r="9" spans="3:65" ht="13.5" thickBot="1">
      <c r="C9" s="89" t="s">
        <v>85</v>
      </c>
      <c r="D9" s="89"/>
      <c r="E9" s="62" t="s">
        <v>86</v>
      </c>
      <c r="F9" s="62"/>
      <c r="G9" s="62" t="s">
        <v>87</v>
      </c>
      <c r="H9" s="21"/>
      <c r="BM9" s="17"/>
    </row>
    <row r="10" spans="3:65" ht="13.5" thickBot="1">
      <c r="C10" s="150"/>
      <c r="D10" s="151"/>
      <c r="E10" s="152"/>
      <c r="F10" s="153"/>
      <c r="G10" s="107"/>
      <c r="H10" s="21"/>
      <c r="BM10" s="17"/>
    </row>
    <row r="11" spans="3:65" ht="13.5" thickBot="1">
      <c r="C11" s="150"/>
      <c r="D11" s="151"/>
      <c r="E11" s="108"/>
      <c r="F11" s="98"/>
      <c r="G11" s="107"/>
      <c r="H11" s="21"/>
      <c r="BM11" s="17"/>
    </row>
    <row r="12" spans="3:65" ht="13.5" thickBot="1">
      <c r="C12" s="150"/>
      <c r="D12" s="151"/>
      <c r="E12" s="152"/>
      <c r="F12" s="153"/>
      <c r="G12" s="107"/>
      <c r="H12" s="21"/>
      <c r="BM12" s="17"/>
    </row>
    <row r="13" spans="3:65" ht="13.5" thickBot="1">
      <c r="C13" s="150"/>
      <c r="D13" s="151"/>
      <c r="E13" s="152"/>
      <c r="F13" s="153"/>
      <c r="G13" s="107"/>
      <c r="H13" s="21"/>
      <c r="BM13" s="17"/>
    </row>
    <row r="14" spans="3:65" ht="13.5" thickBot="1">
      <c r="C14" s="150"/>
      <c r="D14" s="151"/>
      <c r="E14" s="152"/>
      <c r="F14" s="153"/>
      <c r="G14" s="107"/>
      <c r="H14" s="21"/>
      <c r="BM14" s="17"/>
    </row>
    <row r="15" spans="3:65" ht="13.5" thickBot="1">
      <c r="C15" s="150"/>
      <c r="D15" s="151"/>
      <c r="E15" s="108"/>
      <c r="F15" s="98"/>
      <c r="G15" s="107"/>
      <c r="H15" s="21"/>
      <c r="BM15" s="17"/>
    </row>
    <row r="16" spans="3:65" ht="13.5" thickBot="1">
      <c r="C16" s="154"/>
      <c r="D16" s="151"/>
      <c r="E16" s="108"/>
      <c r="F16" s="98"/>
      <c r="G16" s="107"/>
      <c r="H16" s="21"/>
      <c r="BM16" s="17"/>
    </row>
    <row r="17" spans="3:8" ht="13.5" thickBot="1">
      <c r="C17" s="111"/>
      <c r="D17" s="112"/>
      <c r="E17" s="108"/>
      <c r="F17" s="98"/>
      <c r="G17" s="107"/>
      <c r="H17" s="21"/>
    </row>
    <row r="18" spans="3:65" ht="13.5" thickBot="1">
      <c r="C18" s="111"/>
      <c r="D18" s="112"/>
      <c r="E18" s="108"/>
      <c r="F18" s="98"/>
      <c r="G18" s="107"/>
      <c r="H18" s="21"/>
      <c r="BM18" s="17"/>
    </row>
    <row r="19" spans="3:8" ht="13.5" thickBot="1">
      <c r="C19" s="111"/>
      <c r="D19" s="112"/>
      <c r="E19" s="108"/>
      <c r="F19" s="98"/>
      <c r="G19" s="107"/>
      <c r="H19" s="21"/>
    </row>
    <row r="20" spans="3:8" ht="13.5" thickBot="1">
      <c r="C20" s="150"/>
      <c r="D20" s="151"/>
      <c r="E20" s="108"/>
      <c r="F20" s="98"/>
      <c r="G20" s="107"/>
      <c r="H20" s="21"/>
    </row>
    <row r="21" spans="3:8" ht="13.5" thickBot="1">
      <c r="C21" s="150"/>
      <c r="D21" s="151"/>
      <c r="E21" s="108"/>
      <c r="F21" s="98"/>
      <c r="G21" s="107"/>
      <c r="H21" s="21"/>
    </row>
    <row r="22" spans="3:8" ht="13.5" thickBot="1">
      <c r="C22" s="150"/>
      <c r="D22" s="151"/>
      <c r="E22" s="108"/>
      <c r="F22" s="98"/>
      <c r="G22" s="107"/>
      <c r="H22" s="21"/>
    </row>
    <row r="23" spans="3:8" ht="13.5" thickBot="1">
      <c r="C23" s="150"/>
      <c r="D23" s="151"/>
      <c r="E23" s="108"/>
      <c r="F23" s="98"/>
      <c r="G23" s="107"/>
      <c r="H23" s="21"/>
    </row>
    <row r="24" spans="3:8" ht="13.5" thickBot="1">
      <c r="C24" s="150"/>
      <c r="D24" s="151"/>
      <c r="E24" s="108"/>
      <c r="F24" s="98"/>
      <c r="G24" s="107"/>
      <c r="H24" s="21"/>
    </row>
    <row r="25" spans="3:8" ht="13.5" thickBot="1">
      <c r="C25" s="150"/>
      <c r="D25" s="151"/>
      <c r="E25" s="108"/>
      <c r="F25" s="98"/>
      <c r="G25" s="107"/>
      <c r="H25" s="21"/>
    </row>
    <row r="26" spans="3:8" ht="13.5" thickBot="1">
      <c r="C26" s="150"/>
      <c r="D26" s="151"/>
      <c r="E26" s="108"/>
      <c r="F26" s="98"/>
      <c r="G26" s="107"/>
      <c r="H26" s="21"/>
    </row>
    <row r="27" spans="3:8" ht="13.5" thickBot="1">
      <c r="C27" s="150"/>
      <c r="D27" s="151"/>
      <c r="E27" s="108"/>
      <c r="F27" s="98"/>
      <c r="G27" s="107"/>
      <c r="H27" s="21"/>
    </row>
    <row r="28" spans="3:8" ht="13.5" thickBot="1">
      <c r="C28" s="150"/>
      <c r="D28" s="151"/>
      <c r="E28" s="108"/>
      <c r="F28" s="98"/>
      <c r="G28" s="107"/>
      <c r="H28" s="21"/>
    </row>
    <row r="29" spans="3:8" ht="13.5" thickBot="1">
      <c r="C29" s="150"/>
      <c r="D29" s="151"/>
      <c r="E29" s="108"/>
      <c r="F29" s="98"/>
      <c r="G29" s="107"/>
      <c r="H29" s="21"/>
    </row>
    <row r="30" spans="3:8" ht="15">
      <c r="C30" s="124" t="s">
        <v>96</v>
      </c>
      <c r="D30" s="89"/>
      <c r="E30" s="89"/>
      <c r="F30" s="89"/>
      <c r="G30" s="89"/>
      <c r="H30" s="21"/>
    </row>
    <row r="31" spans="3:8" ht="13.5" thickBot="1">
      <c r="C31" s="89" t="s">
        <v>85</v>
      </c>
      <c r="D31" s="89"/>
      <c r="E31" s="62" t="s">
        <v>88</v>
      </c>
      <c r="F31" s="62"/>
      <c r="G31" s="62"/>
      <c r="H31" s="21"/>
    </row>
    <row r="32" spans="3:8" ht="13.5" thickBot="1">
      <c r="C32" s="150"/>
      <c r="D32" s="151"/>
      <c r="E32" s="108"/>
      <c r="F32" s="98"/>
      <c r="G32" s="99"/>
      <c r="H32" s="21"/>
    </row>
    <row r="33" spans="3:8" ht="13.5" thickBot="1">
      <c r="C33" s="150"/>
      <c r="D33" s="151"/>
      <c r="E33" s="108"/>
      <c r="F33" s="98"/>
      <c r="G33" s="99"/>
      <c r="H33" s="21"/>
    </row>
    <row r="34" spans="3:8" ht="13.5" thickBot="1">
      <c r="C34" s="111"/>
      <c r="D34" s="112"/>
      <c r="E34" s="108"/>
      <c r="F34" s="98"/>
      <c r="G34" s="99"/>
      <c r="H34" s="21"/>
    </row>
    <row r="35" spans="3:8" ht="13.5" thickBot="1">
      <c r="C35" s="111"/>
      <c r="D35" s="112"/>
      <c r="E35" s="108"/>
      <c r="F35" s="98"/>
      <c r="G35" s="99"/>
      <c r="H35" s="21"/>
    </row>
    <row r="36" spans="3:65" ht="13.5" thickBot="1">
      <c r="C36" s="111"/>
      <c r="D36" s="112"/>
      <c r="E36" s="108"/>
      <c r="F36" s="98"/>
      <c r="G36" s="99"/>
      <c r="H36" s="21"/>
      <c r="BM36" s="17"/>
    </row>
    <row r="37" spans="3:8" ht="13.5" thickBot="1">
      <c r="C37" s="111"/>
      <c r="D37" s="112"/>
      <c r="E37" s="108"/>
      <c r="F37" s="98"/>
      <c r="G37" s="99"/>
      <c r="H37" s="21"/>
    </row>
    <row r="38" spans="3:8" ht="13.5" thickBot="1">
      <c r="C38" s="111"/>
      <c r="D38" s="112"/>
      <c r="E38" s="108"/>
      <c r="F38" s="98"/>
      <c r="G38" s="99"/>
      <c r="H38" s="21"/>
    </row>
    <row r="39" spans="3:8" ht="13.5" thickBot="1">
      <c r="C39" s="150"/>
      <c r="D39" s="151"/>
      <c r="E39" s="108"/>
      <c r="F39" s="98"/>
      <c r="G39" s="99"/>
      <c r="H39" s="21"/>
    </row>
    <row r="40" spans="3:8" ht="13.5" thickBot="1">
      <c r="C40" s="150"/>
      <c r="D40" s="151"/>
      <c r="E40" s="108"/>
      <c r="F40" s="98"/>
      <c r="G40" s="99"/>
      <c r="H40" s="21"/>
    </row>
    <row r="41" spans="3:8" ht="13.5" thickBot="1">
      <c r="C41" s="150"/>
      <c r="D41" s="151"/>
      <c r="E41" s="108"/>
      <c r="F41" s="98"/>
      <c r="G41" s="99"/>
      <c r="H41" s="21"/>
    </row>
    <row r="42" spans="3:8" ht="13.5" thickBot="1">
      <c r="C42" s="150"/>
      <c r="D42" s="151"/>
      <c r="E42" s="108"/>
      <c r="F42" s="98"/>
      <c r="G42" s="99"/>
      <c r="H42" s="21"/>
    </row>
    <row r="43" spans="3:8" ht="13.5" thickBot="1">
      <c r="C43" s="150"/>
      <c r="D43" s="151"/>
      <c r="E43" s="108"/>
      <c r="F43" s="98"/>
      <c r="G43" s="99"/>
      <c r="H43" s="21"/>
    </row>
    <row r="44" spans="3:8" ht="13.5" thickBot="1">
      <c r="C44" s="150"/>
      <c r="D44" s="151"/>
      <c r="E44" s="108"/>
      <c r="F44" s="98"/>
      <c r="G44" s="99"/>
      <c r="H44" s="21"/>
    </row>
    <row r="45" spans="3:8" ht="13.5" thickBot="1">
      <c r="C45" s="150"/>
      <c r="D45" s="151"/>
      <c r="E45" s="108"/>
      <c r="F45" s="98"/>
      <c r="G45" s="99"/>
      <c r="H45" s="21"/>
    </row>
    <row r="46" spans="3:8" ht="13.5" thickBot="1">
      <c r="C46" s="150"/>
      <c r="D46" s="151"/>
      <c r="E46" s="108"/>
      <c r="F46" s="98"/>
      <c r="G46" s="99"/>
      <c r="H46" s="21"/>
    </row>
    <row r="47" spans="3:8" ht="13.5" thickBot="1">
      <c r="C47" s="150"/>
      <c r="D47" s="151"/>
      <c r="E47" s="108"/>
      <c r="F47" s="98"/>
      <c r="G47" s="99"/>
      <c r="H47" s="21"/>
    </row>
    <row r="48" spans="1:65" s="104" customFormat="1" ht="13.5" thickBot="1">
      <c r="A48" s="103"/>
      <c r="C48" s="142"/>
      <c r="D48" s="142"/>
      <c r="E48" s="142"/>
      <c r="F48" s="142"/>
      <c r="G48" s="142"/>
      <c r="H48" s="105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23" s="33" customFormat="1" ht="17.25" thickBot="1" thickTop="1">
      <c r="A49" s="29"/>
      <c r="B49" s="30"/>
      <c r="C49" s="31" t="s">
        <v>33</v>
      </c>
      <c r="D49" s="31"/>
      <c r="E49" s="32" t="s">
        <v>34</v>
      </c>
      <c r="F49" s="32" t="s">
        <v>35</v>
      </c>
      <c r="G49" s="3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36" customFormat="1" ht="30" customHeight="1">
      <c r="A50" s="34"/>
      <c r="B50" s="35"/>
      <c r="C50" s="132" t="s">
        <v>45</v>
      </c>
      <c r="D50" s="133"/>
      <c r="E50" s="87">
        <f>Constants!$C$5</f>
        <v>0</v>
      </c>
      <c r="F50" s="75"/>
      <c r="G50" s="92" t="s">
        <v>16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s="39" customFormat="1" ht="30" customHeight="1" thickBot="1">
      <c r="A51" s="37"/>
      <c r="B51" s="38"/>
      <c r="C51" s="134" t="s">
        <v>44</v>
      </c>
      <c r="D51" s="135"/>
      <c r="E51" s="88">
        <f>Constants!$C$6</f>
        <v>0</v>
      </c>
      <c r="F51" s="76"/>
      <c r="G51" s="93" t="s">
        <v>16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3:65" ht="12.75">
      <c r="C52" s="100" t="s">
        <v>118</v>
      </c>
      <c r="D52" s="27"/>
      <c r="E52" s="25"/>
      <c r="F52" s="25"/>
      <c r="G52" s="25"/>
      <c r="H52" s="21"/>
      <c r="BM52" s="17"/>
    </row>
    <row r="53" spans="3:8" ht="12.75">
      <c r="C53" s="26"/>
      <c r="D53" s="26"/>
      <c r="E53" s="27"/>
      <c r="F53" s="27"/>
      <c r="G53" s="27"/>
      <c r="H53" s="21"/>
    </row>
    <row r="54" spans="2:7" ht="12.75">
      <c r="B54" s="17"/>
      <c r="C54" s="17"/>
      <c r="D54" s="17"/>
      <c r="E54" s="17"/>
      <c r="F54" s="17"/>
      <c r="G54" s="17"/>
    </row>
    <row r="55" spans="2:7" ht="12.75">
      <c r="B55" s="17"/>
      <c r="C55" s="17"/>
      <c r="D55" s="17"/>
      <c r="E55" s="17"/>
      <c r="F55" s="17"/>
      <c r="G55" s="17"/>
    </row>
    <row r="56" spans="2:7" ht="12.75">
      <c r="B56" s="17"/>
      <c r="C56" s="17"/>
      <c r="D56" s="17"/>
      <c r="E56" s="17"/>
      <c r="F56" s="17"/>
      <c r="G56" s="17"/>
    </row>
    <row r="57" spans="1:29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8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8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8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8" customFormat="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8" customFormat="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8" customFormat="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8" customFormat="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8" customFormat="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2:7" ht="12.75">
      <c r="B510" s="17"/>
      <c r="C510" s="17"/>
      <c r="D510" s="17"/>
      <c r="E510" s="17"/>
      <c r="F510" s="17"/>
      <c r="G510" s="17"/>
    </row>
    <row r="511" spans="2:7" ht="12.75">
      <c r="B511" s="17"/>
      <c r="C511" s="17"/>
      <c r="D511" s="17"/>
      <c r="E511" s="17"/>
      <c r="F511" s="17"/>
      <c r="G511" s="17"/>
    </row>
    <row r="512" spans="2:7" ht="12.75">
      <c r="B512" s="17"/>
      <c r="C512" s="17"/>
      <c r="D512" s="17"/>
      <c r="E512" s="17"/>
      <c r="F512" s="17"/>
      <c r="G512" s="17"/>
    </row>
    <row r="513" spans="2:7" ht="12.75">
      <c r="B513" s="17"/>
      <c r="C513" s="17"/>
      <c r="D513" s="17"/>
      <c r="E513" s="17"/>
      <c r="F513" s="17"/>
      <c r="G513" s="17"/>
    </row>
    <row r="514" spans="2:7" ht="12.75">
      <c r="B514" s="17"/>
      <c r="C514" s="17"/>
      <c r="D514" s="17"/>
      <c r="E514" s="17"/>
      <c r="F514" s="17"/>
      <c r="G514" s="17"/>
    </row>
    <row r="515" spans="2:7" ht="12.75">
      <c r="B515" s="17"/>
      <c r="C515" s="17"/>
      <c r="D515" s="17"/>
      <c r="E515" s="17"/>
      <c r="F515" s="17"/>
      <c r="G515" s="17"/>
    </row>
    <row r="516" spans="2:7" ht="12.75">
      <c r="B516" s="17"/>
      <c r="C516" s="17"/>
      <c r="D516" s="17"/>
      <c r="E516" s="17"/>
      <c r="F516" s="17"/>
      <c r="G516" s="17"/>
    </row>
  </sheetData>
  <sheetProtection selectLockedCells="1"/>
  <mergeCells count="39">
    <mergeCell ref="C2:G2"/>
    <mergeCell ref="C3:G3"/>
    <mergeCell ref="C5:G5"/>
    <mergeCell ref="C7:G7"/>
    <mergeCell ref="C10:D10"/>
    <mergeCell ref="C11:D11"/>
    <mergeCell ref="E10:F10"/>
    <mergeCell ref="C12:D12"/>
    <mergeCell ref="C13:D13"/>
    <mergeCell ref="C14:D14"/>
    <mergeCell ref="C15:D15"/>
    <mergeCell ref="C20:D20"/>
    <mergeCell ref="E12:F12"/>
    <mergeCell ref="E13:F13"/>
    <mergeCell ref="E14:F14"/>
    <mergeCell ref="C16:D16"/>
    <mergeCell ref="C21:D21"/>
    <mergeCell ref="C22:D22"/>
    <mergeCell ref="C23:D23"/>
    <mergeCell ref="C24:D24"/>
    <mergeCell ref="C25:D25"/>
    <mergeCell ref="C26:D26"/>
    <mergeCell ref="C45:D45"/>
    <mergeCell ref="C27:D27"/>
    <mergeCell ref="C28:D28"/>
    <mergeCell ref="C29:D29"/>
    <mergeCell ref="C32:D32"/>
    <mergeCell ref="C33:D33"/>
    <mergeCell ref="C39:D39"/>
    <mergeCell ref="C46:D46"/>
    <mergeCell ref="C40:D40"/>
    <mergeCell ref="C47:D47"/>
    <mergeCell ref="C48:G48"/>
    <mergeCell ref="C50:D50"/>
    <mergeCell ref="C51:D51"/>
    <mergeCell ref="C41:D41"/>
    <mergeCell ref="C42:D42"/>
    <mergeCell ref="C43:D43"/>
    <mergeCell ref="C44:D44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00104166666666667" right="0.25" top="0.5" bottom="0.5" header="0" footer="0"/>
  <pageSetup blackAndWhite="1" fitToHeight="1" fitToWidth="1" horizontalDpi="300" verticalDpi="300" orientation="portrait" scale="9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K48"/>
  <sheetViews>
    <sheetView showGridLines="0" defaultGridColor="0" zoomScalePageLayoutView="0" colorId="8" workbookViewId="0" topLeftCell="A1">
      <selection activeCell="K4" sqref="K4"/>
    </sheetView>
  </sheetViews>
  <sheetFormatPr defaultColWidth="9.33203125" defaultRowHeight="12.75"/>
  <cols>
    <col min="1" max="1" width="3.83203125" style="12" customWidth="1"/>
    <col min="2" max="2" width="3.83203125" style="13" customWidth="1"/>
    <col min="3" max="3" width="25.83203125" style="13" customWidth="1"/>
    <col min="4" max="4" width="26.66015625" style="13" customWidth="1"/>
    <col min="5" max="5" width="9.33203125" style="13" customWidth="1"/>
    <col min="6" max="6" width="11.83203125" style="13" customWidth="1"/>
    <col min="7" max="7" width="14.16015625" style="12" customWidth="1"/>
    <col min="8" max="8" width="17.83203125" style="12" customWidth="1"/>
    <col min="9" max="10" width="3.83203125" style="12" customWidth="1"/>
    <col min="11" max="11" width="26.83203125" style="12" bestFit="1" customWidth="1"/>
    <col min="12" max="55" width="9.33203125" style="12" customWidth="1"/>
    <col min="56" max="16384" width="9.33203125" style="13" customWidth="1"/>
  </cols>
  <sheetData>
    <row r="1" spans="1:11" ht="12.75">
      <c r="A1" s="49"/>
      <c r="B1" s="12"/>
      <c r="C1" s="12"/>
      <c r="D1" s="12"/>
      <c r="E1" s="12"/>
      <c r="F1" s="12"/>
      <c r="K1" s="6" t="s">
        <v>29</v>
      </c>
    </row>
    <row r="2" spans="2:11" ht="12.75">
      <c r="B2" s="14"/>
      <c r="C2" s="138" t="str">
        <f>Constants!B28</f>
        <v>Version: AS XLI 2.1</v>
      </c>
      <c r="D2" s="138"/>
      <c r="E2" s="138"/>
      <c r="F2" s="138"/>
      <c r="G2" s="138"/>
      <c r="H2" s="138"/>
      <c r="I2" s="19"/>
      <c r="K2" s="40" t="s">
        <v>46</v>
      </c>
    </row>
    <row r="3" spans="2:11" ht="12.75">
      <c r="B3" s="14"/>
      <c r="C3" s="166" t="s">
        <v>15</v>
      </c>
      <c r="D3" s="167"/>
      <c r="E3" s="167"/>
      <c r="F3" s="167"/>
      <c r="G3" s="167"/>
      <c r="H3" s="167"/>
      <c r="I3" s="14"/>
      <c r="K3" s="40" t="s">
        <v>47</v>
      </c>
    </row>
    <row r="4" spans="2:11" ht="12.75">
      <c r="B4" s="14"/>
      <c r="C4" s="14"/>
      <c r="D4" s="14"/>
      <c r="E4" s="14"/>
      <c r="F4" s="14"/>
      <c r="G4" s="14"/>
      <c r="H4" s="14"/>
      <c r="I4" s="14"/>
      <c r="K4" s="40" t="s">
        <v>105</v>
      </c>
    </row>
    <row r="5" spans="2:11" ht="12.75">
      <c r="B5" s="14"/>
      <c r="C5" s="171" t="str">
        <f>Constants!B27</f>
        <v>Branch:                                                                           Date:                             .</v>
      </c>
      <c r="D5" s="172"/>
      <c r="E5" s="172"/>
      <c r="F5" s="172"/>
      <c r="G5" s="172"/>
      <c r="H5" s="172"/>
      <c r="I5" s="14"/>
      <c r="K5" s="40" t="s">
        <v>32</v>
      </c>
    </row>
    <row r="6" spans="2:11" ht="12.75">
      <c r="B6" s="14"/>
      <c r="C6" s="14"/>
      <c r="D6" s="14"/>
      <c r="E6" s="14"/>
      <c r="F6" s="14"/>
      <c r="G6" s="14"/>
      <c r="H6" s="14"/>
      <c r="I6" s="14"/>
      <c r="K6" s="40" t="s">
        <v>25</v>
      </c>
    </row>
    <row r="7" spans="2:9" ht="18.75">
      <c r="B7" s="14"/>
      <c r="C7" s="155" t="s">
        <v>50</v>
      </c>
      <c r="D7" s="155"/>
      <c r="E7" s="155"/>
      <c r="F7" s="155"/>
      <c r="G7" s="155"/>
      <c r="H7" s="155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6.5" customHeight="1" thickBot="1">
      <c r="B9" s="14"/>
      <c r="C9" s="60" t="s">
        <v>45</v>
      </c>
      <c r="D9" s="86"/>
      <c r="E9" s="156"/>
      <c r="F9" s="157"/>
      <c r="G9" s="157"/>
      <c r="H9" s="157"/>
      <c r="I9" s="14"/>
    </row>
    <row r="10" spans="2:9" ht="24.75" customHeight="1">
      <c r="B10" s="14"/>
      <c r="C10" s="81" t="s">
        <v>17</v>
      </c>
      <c r="D10" s="158"/>
      <c r="E10" s="158"/>
      <c r="F10" s="158"/>
      <c r="G10" s="158"/>
      <c r="H10" s="159"/>
      <c r="I10" s="14"/>
    </row>
    <row r="11" spans="2:9" ht="24.75" customHeight="1">
      <c r="B11" s="14"/>
      <c r="C11" s="82" t="s">
        <v>18</v>
      </c>
      <c r="D11" s="160"/>
      <c r="E11" s="160"/>
      <c r="F11" s="160"/>
      <c r="G11" s="160"/>
      <c r="H11" s="161"/>
      <c r="I11" s="14"/>
    </row>
    <row r="12" spans="2:9" ht="24.75" customHeight="1">
      <c r="B12" s="14"/>
      <c r="C12" s="82" t="s">
        <v>19</v>
      </c>
      <c r="D12" s="64"/>
      <c r="E12" s="85" t="s">
        <v>21</v>
      </c>
      <c r="F12" s="65"/>
      <c r="G12" s="85" t="s">
        <v>22</v>
      </c>
      <c r="H12" s="66"/>
      <c r="I12" s="14"/>
    </row>
    <row r="13" spans="2:9" ht="24.75" customHeight="1">
      <c r="B13" s="14"/>
      <c r="C13" s="83" t="s">
        <v>23</v>
      </c>
      <c r="D13" s="63"/>
      <c r="E13" s="85" t="s">
        <v>38</v>
      </c>
      <c r="F13" s="160"/>
      <c r="G13" s="160"/>
      <c r="H13" s="161"/>
      <c r="I13" s="14"/>
    </row>
    <row r="14" spans="2:9" ht="24.75" customHeight="1">
      <c r="B14" s="14"/>
      <c r="C14" s="83" t="s">
        <v>24</v>
      </c>
      <c r="D14" s="162"/>
      <c r="E14" s="163"/>
      <c r="F14" s="163"/>
      <c r="G14" s="77" t="s">
        <v>39</v>
      </c>
      <c r="H14" s="78"/>
      <c r="I14" s="14"/>
    </row>
    <row r="15" spans="2:9" ht="24.75" customHeight="1" thickBot="1">
      <c r="B15" s="14"/>
      <c r="C15" s="84" t="s">
        <v>20</v>
      </c>
      <c r="D15" s="164"/>
      <c r="E15" s="164"/>
      <c r="F15" s="164"/>
      <c r="G15" s="79" t="s">
        <v>40</v>
      </c>
      <c r="H15" s="80"/>
      <c r="I15" s="14"/>
    </row>
    <row r="16" spans="2:9" ht="12.75">
      <c r="B16" s="14"/>
      <c r="C16" s="15"/>
      <c r="D16" s="15"/>
      <c r="E16" s="15"/>
      <c r="F16" s="15"/>
      <c r="G16" s="15"/>
      <c r="H16" s="15"/>
      <c r="I16" s="14"/>
    </row>
    <row r="17" spans="2:9" ht="16.5" customHeight="1" thickBot="1">
      <c r="B17" s="14"/>
      <c r="C17" s="60" t="s">
        <v>44</v>
      </c>
      <c r="D17" s="86"/>
      <c r="E17" s="156"/>
      <c r="F17" s="157"/>
      <c r="G17" s="157"/>
      <c r="H17" s="157"/>
      <c r="I17" s="14"/>
    </row>
    <row r="18" spans="2:9" ht="24.75" customHeight="1">
      <c r="B18" s="14"/>
      <c r="C18" s="81" t="s">
        <v>17</v>
      </c>
      <c r="D18" s="165"/>
      <c r="E18" s="158"/>
      <c r="F18" s="158"/>
      <c r="G18" s="158"/>
      <c r="H18" s="159"/>
      <c r="I18" s="14"/>
    </row>
    <row r="19" spans="2:9" ht="24.75" customHeight="1">
      <c r="B19" s="14"/>
      <c r="C19" s="82" t="s">
        <v>18</v>
      </c>
      <c r="D19" s="170"/>
      <c r="E19" s="160"/>
      <c r="F19" s="160"/>
      <c r="G19" s="160"/>
      <c r="H19" s="161"/>
      <c r="I19" s="14"/>
    </row>
    <row r="20" spans="2:9" ht="24.75" customHeight="1">
      <c r="B20" s="14"/>
      <c r="C20" s="82" t="s">
        <v>19</v>
      </c>
      <c r="D20" s="64"/>
      <c r="E20" s="85" t="s">
        <v>21</v>
      </c>
      <c r="F20" s="65"/>
      <c r="G20" s="85" t="s">
        <v>22</v>
      </c>
      <c r="H20" s="66"/>
      <c r="I20" s="14"/>
    </row>
    <row r="21" spans="2:9" ht="24.75" customHeight="1">
      <c r="B21" s="14"/>
      <c r="C21" s="83" t="s">
        <v>23</v>
      </c>
      <c r="D21" s="63"/>
      <c r="E21" s="85" t="s">
        <v>38</v>
      </c>
      <c r="F21" s="160"/>
      <c r="G21" s="160"/>
      <c r="H21" s="161"/>
      <c r="I21" s="14"/>
    </row>
    <row r="22" spans="2:9" ht="24.75" customHeight="1">
      <c r="B22" s="14"/>
      <c r="C22" s="83" t="s">
        <v>24</v>
      </c>
      <c r="D22" s="163"/>
      <c r="E22" s="163"/>
      <c r="F22" s="163"/>
      <c r="G22" s="77" t="s">
        <v>39</v>
      </c>
      <c r="H22" s="78"/>
      <c r="I22" s="14"/>
    </row>
    <row r="23" spans="2:9" ht="24.75" customHeight="1" thickBot="1">
      <c r="B23" s="14"/>
      <c r="C23" s="84" t="s">
        <v>20</v>
      </c>
      <c r="D23" s="164"/>
      <c r="E23" s="164"/>
      <c r="F23" s="164"/>
      <c r="G23" s="79" t="s">
        <v>40</v>
      </c>
      <c r="H23" s="80"/>
      <c r="I23" s="14"/>
    </row>
    <row r="24" spans="2:9" ht="15.75">
      <c r="B24" s="14"/>
      <c r="C24" s="61"/>
      <c r="D24" s="62"/>
      <c r="E24" s="62"/>
      <c r="F24" s="62"/>
      <c r="G24" s="62"/>
      <c r="H24" s="62"/>
      <c r="I24" s="14"/>
    </row>
    <row r="25" spans="2:9" ht="16.5" customHeight="1" thickBot="1">
      <c r="B25" s="14"/>
      <c r="C25" s="60" t="s">
        <v>44</v>
      </c>
      <c r="D25" s="86"/>
      <c r="E25" s="156"/>
      <c r="F25" s="157"/>
      <c r="G25" s="157"/>
      <c r="H25" s="157"/>
      <c r="I25" s="14"/>
    </row>
    <row r="26" spans="2:9" ht="24.75" customHeight="1">
      <c r="B26" s="14"/>
      <c r="C26" s="81" t="s">
        <v>17</v>
      </c>
      <c r="D26" s="165"/>
      <c r="E26" s="158"/>
      <c r="F26" s="158"/>
      <c r="G26" s="158"/>
      <c r="H26" s="159"/>
      <c r="I26" s="14"/>
    </row>
    <row r="27" spans="2:9" ht="24.75" customHeight="1">
      <c r="B27" s="14"/>
      <c r="C27" s="82" t="s">
        <v>18</v>
      </c>
      <c r="D27" s="170"/>
      <c r="E27" s="160"/>
      <c r="F27" s="160"/>
      <c r="G27" s="160"/>
      <c r="H27" s="161"/>
      <c r="I27" s="14"/>
    </row>
    <row r="28" spans="2:9" ht="24.75" customHeight="1">
      <c r="B28" s="14"/>
      <c r="C28" s="82" t="s">
        <v>19</v>
      </c>
      <c r="D28" s="64"/>
      <c r="E28" s="85" t="s">
        <v>21</v>
      </c>
      <c r="F28" s="65"/>
      <c r="G28" s="85" t="s">
        <v>22</v>
      </c>
      <c r="H28" s="66"/>
      <c r="I28" s="14"/>
    </row>
    <row r="29" spans="2:9" ht="24.75" customHeight="1">
      <c r="B29" s="14"/>
      <c r="C29" s="83" t="s">
        <v>23</v>
      </c>
      <c r="D29" s="63"/>
      <c r="E29" s="85" t="s">
        <v>38</v>
      </c>
      <c r="F29" s="160"/>
      <c r="G29" s="160"/>
      <c r="H29" s="161"/>
      <c r="I29" s="14"/>
    </row>
    <row r="30" spans="2:9" ht="24.75" customHeight="1">
      <c r="B30" s="14"/>
      <c r="C30" s="83" t="s">
        <v>24</v>
      </c>
      <c r="D30" s="163"/>
      <c r="E30" s="163"/>
      <c r="F30" s="163"/>
      <c r="G30" s="77" t="s">
        <v>39</v>
      </c>
      <c r="H30" s="78"/>
      <c r="I30" s="14"/>
    </row>
    <row r="31" spans="2:9" ht="24.75" customHeight="1" thickBot="1">
      <c r="B31" s="14"/>
      <c r="C31" s="84" t="s">
        <v>20</v>
      </c>
      <c r="D31" s="164"/>
      <c r="E31" s="164"/>
      <c r="F31" s="164"/>
      <c r="G31" s="79" t="s">
        <v>40</v>
      </c>
      <c r="H31" s="80"/>
      <c r="I31" s="14"/>
    </row>
    <row r="32" spans="2:9" ht="12.75">
      <c r="B32" s="15"/>
      <c r="C32" s="168"/>
      <c r="D32" s="169"/>
      <c r="E32" s="169"/>
      <c r="F32" s="169"/>
      <c r="G32" s="169"/>
      <c r="H32" s="169"/>
      <c r="I32" s="15"/>
    </row>
    <row r="33" spans="2:9" ht="12.75">
      <c r="B33" s="15"/>
      <c r="C33" s="15"/>
      <c r="D33" s="15"/>
      <c r="E33" s="15"/>
      <c r="F33" s="15"/>
      <c r="G33" s="15"/>
      <c r="H33" s="15"/>
      <c r="I33" s="15"/>
    </row>
    <row r="34" spans="2:6" ht="12.75">
      <c r="B34" s="12"/>
      <c r="C34" s="12"/>
      <c r="D34" s="12"/>
      <c r="E34" s="12"/>
      <c r="F34" s="12"/>
    </row>
    <row r="35" spans="2:6" ht="12.75">
      <c r="B35" s="12"/>
      <c r="C35" s="12"/>
      <c r="D35" s="12"/>
      <c r="E35" s="12"/>
      <c r="F35" s="12"/>
    </row>
    <row r="36" spans="2:6" ht="12.75" hidden="1">
      <c r="B36" s="12"/>
      <c r="C36" s="12"/>
      <c r="D36" s="12"/>
      <c r="E36" s="12"/>
      <c r="F36" s="12"/>
    </row>
    <row r="37" spans="2:6" ht="12.75" hidden="1">
      <c r="B37" s="12"/>
      <c r="C37" s="12" t="e">
        <f>DATEVALUE(Constants!C33)</f>
        <v>#VALUE!</v>
      </c>
      <c r="D37" s="12"/>
      <c r="E37" s="12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1" spans="2:6" ht="12.75">
      <c r="B41" s="12"/>
      <c r="C41" s="12"/>
      <c r="D41" s="12"/>
      <c r="E41" s="12"/>
      <c r="F41" s="12"/>
    </row>
    <row r="42" spans="2:6" ht="12.75">
      <c r="B42" s="12"/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4" spans="2:6" ht="12.75">
      <c r="B44" s="12"/>
      <c r="C44" s="12"/>
      <c r="D44" s="12"/>
      <c r="E44" s="12"/>
      <c r="F44" s="12"/>
    </row>
    <row r="45" spans="2:6" ht="12.75">
      <c r="B45" s="12"/>
      <c r="C45" s="12"/>
      <c r="D45" s="12"/>
      <c r="E45" s="12"/>
      <c r="F45" s="12"/>
    </row>
    <row r="46" spans="2:6" ht="12.75">
      <c r="B46" s="12"/>
      <c r="C46" s="16"/>
      <c r="D46" s="12"/>
      <c r="E46" s="12"/>
      <c r="F46" s="12"/>
    </row>
    <row r="47" spans="2:6" ht="12.75">
      <c r="B47" s="12"/>
      <c r="C47" s="16"/>
      <c r="D47" s="12"/>
      <c r="E47" s="12"/>
      <c r="F47" s="12"/>
    </row>
    <row r="48" spans="2:6" ht="12.75">
      <c r="B48" s="12"/>
      <c r="C48" s="12"/>
      <c r="D48" s="12"/>
      <c r="E48" s="12"/>
      <c r="F48" s="12"/>
    </row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</sheetData>
  <sheetProtection password="DB7D" sheet="1" selectLockedCells="1"/>
  <mergeCells count="23">
    <mergeCell ref="D22:F22"/>
    <mergeCell ref="D23:F23"/>
    <mergeCell ref="D30:F30"/>
    <mergeCell ref="D31:F31"/>
    <mergeCell ref="D19:H19"/>
    <mergeCell ref="F21:H21"/>
    <mergeCell ref="C2:H2"/>
    <mergeCell ref="D18:H18"/>
    <mergeCell ref="E9:H9"/>
    <mergeCell ref="C3:H3"/>
    <mergeCell ref="C32:H32"/>
    <mergeCell ref="E25:H25"/>
    <mergeCell ref="D26:H26"/>
    <mergeCell ref="D27:H27"/>
    <mergeCell ref="F29:H29"/>
    <mergeCell ref="C5:H5"/>
    <mergeCell ref="C7:H7"/>
    <mergeCell ref="E17:H17"/>
    <mergeCell ref="D10:H10"/>
    <mergeCell ref="D11:H11"/>
    <mergeCell ref="F13:H13"/>
    <mergeCell ref="D14:F14"/>
    <mergeCell ref="D15:F15"/>
  </mergeCells>
  <conditionalFormatting sqref="H23 H31 H15">
    <cfRule type="expression" priority="1" dxfId="1" stopIfTrue="1">
      <formula>IF(OR(ISBLANK($H15),ISBLANK($C$37)),FALSE,IF($H15&lt;$C$37,TRUE,FALSE))</formula>
    </cfRule>
    <cfRule type="expression" priority="2" dxfId="0" stopIfTrue="1">
      <formula>IF(OR(ISBLANK($H15),ISBLANK($C$37)),FALSE,IF(DATE(YEAR($H15),MONTH($H15)-2,DAY($H15))&lt;$C$37,TRUE,FALSE))</formula>
    </cfRule>
  </conditionalFormatting>
  <dataValidations count="1">
    <dataValidation type="whole" operator="greaterThan" allowBlank="1" showInputMessage="1" showErrorMessage="1" error="Enter the membership number." sqref="H30 H22 H14">
      <formula1>0</formula1>
    </dataValidation>
  </dataValidations>
  <hyperlinks>
    <hyperlink ref="K5" location="'CONTACT INFO'!A1" display="CONTACT INFO"/>
    <hyperlink ref="K2" location="'REVIEW OF BOOKS REPORT 1'!A1" display="REVIEW OF BOOKS REPORT 1"/>
    <hyperlink ref="K6" location="COMMENTS!A1" display="COMMENTS"/>
    <hyperlink ref="K3" location="'REVIEW OF BOOKS REPORT 2'!A1" display="REVIEW OF BOOKS REPORT 2"/>
    <hyperlink ref="K4" location="'REVIEW OF BOOKS REPORT 3'!A1" display="REVIEW OF BOOKS REPORT 3"/>
  </hyperlinks>
  <printOptions horizontalCentered="1" verticalCentered="1"/>
  <pageMargins left="0.25" right="0.25" top="0.5" bottom="0.5" header="0" footer="0"/>
  <pageSetup blackAndWhite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showGridLines="0" showRowColHeaders="0" showOutlineSymbols="0" zoomScalePageLayoutView="0" workbookViewId="0" topLeftCell="A1">
      <selection activeCell="F5" sqref="F5"/>
    </sheetView>
  </sheetViews>
  <sheetFormatPr defaultColWidth="9.33203125" defaultRowHeight="12.75"/>
  <cols>
    <col min="1" max="2" width="3.83203125" style="45" customWidth="1"/>
    <col min="3" max="3" width="135.66015625" style="45" customWidth="1"/>
    <col min="4" max="4" width="3.83203125" style="45" customWidth="1"/>
    <col min="5" max="5" width="5.33203125" style="45" customWidth="1"/>
    <col min="6" max="6" width="26.83203125" style="45" bestFit="1" customWidth="1"/>
    <col min="7" max="16384" width="9.33203125" style="45" customWidth="1"/>
  </cols>
  <sheetData>
    <row r="1" spans="1:6" ht="12.75">
      <c r="A1" s="50"/>
      <c r="F1" s="6" t="s">
        <v>29</v>
      </c>
    </row>
    <row r="2" spans="2:6" ht="12.75">
      <c r="B2" s="44"/>
      <c r="C2" s="19" t="str">
        <f>Constants!B28</f>
        <v>Version: AS XLI 2.1</v>
      </c>
      <c r="D2" s="20"/>
      <c r="F2" s="40" t="s">
        <v>46</v>
      </c>
    </row>
    <row r="3" spans="2:6" ht="19.5" customHeight="1">
      <c r="B3" s="44"/>
      <c r="C3" s="46" t="s">
        <v>15</v>
      </c>
      <c r="D3" s="44"/>
      <c r="F3" s="40" t="s">
        <v>47</v>
      </c>
    </row>
    <row r="4" spans="2:6" ht="19.5" customHeight="1">
      <c r="B4" s="44"/>
      <c r="C4" s="5"/>
      <c r="D4" s="44"/>
      <c r="F4" s="40" t="s">
        <v>105</v>
      </c>
    </row>
    <row r="5" spans="2:6" ht="19.5" customHeight="1">
      <c r="B5" s="44"/>
      <c r="C5" s="5" t="str">
        <f>Constants!B27</f>
        <v>Branch:                                                                           Date:                             .</v>
      </c>
      <c r="D5" s="44"/>
      <c r="F5" s="40" t="s">
        <v>32</v>
      </c>
    </row>
    <row r="6" spans="2:6" ht="19.5" customHeight="1">
      <c r="B6" s="44"/>
      <c r="C6" s="47" t="s">
        <v>25</v>
      </c>
      <c r="D6" s="44"/>
      <c r="F6" s="40" t="s">
        <v>25</v>
      </c>
    </row>
    <row r="7" spans="2:4" ht="19.5" customHeight="1">
      <c r="B7" s="44"/>
      <c r="C7" s="67"/>
      <c r="D7" s="44"/>
    </row>
    <row r="8" spans="2:4" ht="19.5" customHeight="1">
      <c r="B8" s="44"/>
      <c r="C8" s="68"/>
      <c r="D8" s="44"/>
    </row>
    <row r="9" spans="2:4" ht="19.5" customHeight="1">
      <c r="B9" s="44"/>
      <c r="C9" s="68"/>
      <c r="D9" s="44"/>
    </row>
    <row r="10" spans="2:4" ht="19.5" customHeight="1">
      <c r="B10" s="44"/>
      <c r="C10" s="68"/>
      <c r="D10" s="44"/>
    </row>
    <row r="11" spans="2:4" ht="19.5" customHeight="1">
      <c r="B11" s="44"/>
      <c r="C11" s="68"/>
      <c r="D11" s="44"/>
    </row>
    <row r="12" spans="2:4" ht="19.5" customHeight="1">
      <c r="B12" s="44"/>
      <c r="C12" s="68"/>
      <c r="D12" s="44"/>
    </row>
    <row r="13" spans="2:4" ht="19.5" customHeight="1">
      <c r="B13" s="44"/>
      <c r="C13" s="68"/>
      <c r="D13" s="44"/>
    </row>
    <row r="14" spans="2:4" ht="19.5" customHeight="1">
      <c r="B14" s="44"/>
      <c r="C14" s="68"/>
      <c r="D14" s="44"/>
    </row>
    <row r="15" spans="2:4" ht="19.5" customHeight="1">
      <c r="B15" s="44"/>
      <c r="C15" s="68"/>
      <c r="D15" s="44"/>
    </row>
    <row r="16" spans="2:4" ht="19.5" customHeight="1">
      <c r="B16" s="44"/>
      <c r="C16" s="68"/>
      <c r="D16" s="44"/>
    </row>
    <row r="17" spans="2:4" ht="19.5" customHeight="1">
      <c r="B17" s="44"/>
      <c r="C17" s="68"/>
      <c r="D17" s="44"/>
    </row>
    <row r="18" spans="2:4" ht="19.5" customHeight="1">
      <c r="B18" s="44"/>
      <c r="C18" s="68"/>
      <c r="D18" s="44"/>
    </row>
    <row r="19" spans="2:4" ht="19.5" customHeight="1">
      <c r="B19" s="44"/>
      <c r="C19" s="68"/>
      <c r="D19" s="44"/>
    </row>
    <row r="20" spans="2:4" ht="19.5" customHeight="1">
      <c r="B20" s="44"/>
      <c r="C20" s="68"/>
      <c r="D20" s="44"/>
    </row>
    <row r="21" spans="2:4" ht="19.5" customHeight="1">
      <c r="B21" s="44"/>
      <c r="C21" s="68"/>
      <c r="D21" s="44"/>
    </row>
    <row r="22" spans="2:4" ht="19.5" customHeight="1">
      <c r="B22" s="44"/>
      <c r="C22" s="68"/>
      <c r="D22" s="44"/>
    </row>
    <row r="23" spans="2:4" ht="19.5" customHeight="1">
      <c r="B23" s="44"/>
      <c r="C23" s="68"/>
      <c r="D23" s="44"/>
    </row>
    <row r="24" spans="2:4" ht="19.5" customHeight="1">
      <c r="B24" s="44"/>
      <c r="C24" s="68"/>
      <c r="D24" s="44"/>
    </row>
    <row r="25" spans="2:4" ht="19.5" customHeight="1">
      <c r="B25" s="44"/>
      <c r="C25" s="68"/>
      <c r="D25" s="44"/>
    </row>
    <row r="26" spans="2:4" ht="19.5" customHeight="1">
      <c r="B26" s="44"/>
      <c r="C26" s="68"/>
      <c r="D26" s="44"/>
    </row>
    <row r="27" spans="2:4" ht="19.5" customHeight="1">
      <c r="B27" s="44"/>
      <c r="C27" s="68"/>
      <c r="D27" s="44"/>
    </row>
    <row r="28" spans="2:4" ht="19.5" customHeight="1">
      <c r="B28" s="44"/>
      <c r="C28" s="68"/>
      <c r="D28" s="44"/>
    </row>
    <row r="29" spans="2:4" ht="19.5" customHeight="1">
      <c r="B29" s="44"/>
      <c r="C29" s="68"/>
      <c r="D29" s="44"/>
    </row>
    <row r="30" spans="2:4" ht="19.5" customHeight="1">
      <c r="B30" s="44"/>
      <c r="C30" s="68"/>
      <c r="D30" s="44"/>
    </row>
    <row r="31" spans="2:4" ht="19.5" customHeight="1">
      <c r="B31" s="44"/>
      <c r="C31" s="68"/>
      <c r="D31" s="44"/>
    </row>
    <row r="32" spans="2:4" ht="19.5" customHeight="1">
      <c r="B32" s="44"/>
      <c r="C32" s="68"/>
      <c r="D32" s="44"/>
    </row>
    <row r="33" spans="2:4" ht="19.5" customHeight="1">
      <c r="B33" s="44"/>
      <c r="C33" s="68"/>
      <c r="D33" s="44"/>
    </row>
    <row r="34" spans="2:4" ht="19.5" customHeight="1">
      <c r="B34" s="44"/>
      <c r="C34" s="68"/>
      <c r="D34" s="44"/>
    </row>
    <row r="35" spans="2:4" ht="19.5" customHeight="1">
      <c r="B35" s="44"/>
      <c r="C35" s="68"/>
      <c r="D35" s="44"/>
    </row>
    <row r="36" spans="2:4" ht="19.5" customHeight="1">
      <c r="B36" s="44"/>
      <c r="C36" s="68"/>
      <c r="D36" s="44"/>
    </row>
    <row r="37" spans="2:4" ht="19.5" customHeight="1">
      <c r="B37" s="44"/>
      <c r="C37" s="68"/>
      <c r="D37" s="44"/>
    </row>
    <row r="38" spans="2:4" ht="19.5" customHeight="1">
      <c r="B38" s="44"/>
      <c r="C38" s="68"/>
      <c r="D38" s="44"/>
    </row>
    <row r="39" spans="2:4" ht="19.5" customHeight="1">
      <c r="B39" s="44"/>
      <c r="C39" s="68"/>
      <c r="D39" s="44"/>
    </row>
    <row r="40" spans="2:4" ht="19.5" customHeight="1">
      <c r="B40" s="44"/>
      <c r="C40" s="68"/>
      <c r="D40" s="44"/>
    </row>
    <row r="41" spans="2:4" ht="12.75">
      <c r="B41" s="44"/>
      <c r="C41" s="44"/>
      <c r="D41" s="44"/>
    </row>
  </sheetData>
  <sheetProtection selectLockedCells="1"/>
  <hyperlinks>
    <hyperlink ref="F5" location="'CONTACT INFO'!A1" display="CONTACT INFO"/>
    <hyperlink ref="F2" location="'REVIEW OF BOOKS REPORT 1'!A1" display="REVIEW OF BOOKS REPORT 1"/>
    <hyperlink ref="F6" location="COMMENTS!A1" display="COMMENTS"/>
    <hyperlink ref="F3" location="'REVIEW OF BOOKS REPORT 2'!A1" display="REVIEW OF BOOKS REPORT 2"/>
    <hyperlink ref="F4" location="'REVIEW OF BOOKS REPORT 3'!A1" display="REVIEW OF BOOKS REPORT 3"/>
  </hyperlinks>
  <printOptions horizontalCentered="1" verticalCentered="1"/>
  <pageMargins left="0.25" right="0.25" top="0.5" bottom="0.5" header="0" footer="0"/>
  <pageSetup blackAndWhite="1"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Society for Creative Anachronism,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Financial Reports</dc:title>
  <dc:subject/>
  <dc:creator>Susan Earley</dc:creator>
  <cp:keywords/>
  <dc:description/>
  <cp:lastModifiedBy>Marla Lecin</cp:lastModifiedBy>
  <cp:lastPrinted>2016-12-29T15:13:28Z</cp:lastPrinted>
  <dcterms:created xsi:type="dcterms:W3CDTF">2000-06-16T10:52:29Z</dcterms:created>
  <dcterms:modified xsi:type="dcterms:W3CDTF">2020-10-10T01:49:19Z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